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кс\Desktop\образование\Столовая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<sst xmlns="http://schemas.openxmlformats.org/spreadsheetml/2006/main" count="300" uniqueCount="102">
  <si>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</si>
  <si>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</si>
  <si>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</si>
  <si>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</si>
  <si>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</si>
  <si>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</si>
  <si>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</si>
  <si>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</si>
  <si>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</si>
  <si>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</si>
  <si>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</si>
  <si>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</si>
  <si>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</si>
  <si>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</si>
  <si>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</si>
  <si>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</si>
  <si>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</si>
  <si>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</si>
  <si>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</si>
  <si>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</si>
  <si>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</si>
  <si>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</si>
  <si>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</si>
  <si>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</si>
  <si>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</si>
  <si>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</si>
  <si>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</si>
  <si>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</si>
  <si>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</si>
  <si>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</si>
  <si>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</si>
  <si>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</si>
  <si>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</si>
  <si>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</si>
  <si>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</si>
  <si>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</si>
  <si>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</si>
  <si>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</si>
  <si>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</si>
  <si>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</si>
  <si>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МБОУ "Вертепская ООШ</t>
  </si>
  <si>
    <t>Каша овсяная</t>
  </si>
  <si>
    <t>Сыр порционный</t>
  </si>
  <si>
    <t>Какао со сгущ молоком</t>
  </si>
  <si>
    <t>Фрукты свежие</t>
  </si>
  <si>
    <t>Суп гороховый</t>
  </si>
  <si>
    <t>Макароны отварные</t>
  </si>
  <si>
    <t>Колбаса отварная</t>
  </si>
  <si>
    <t xml:space="preserve">Соус томатный </t>
  </si>
  <si>
    <t>Чай с сахаром</t>
  </si>
  <si>
    <t>хлеб ржано-пшеничный</t>
  </si>
  <si>
    <t>-</t>
  </si>
  <si>
    <t>Каша Дружба"</t>
  </si>
  <si>
    <t>Масло сливочное</t>
  </si>
  <si>
    <t>Рассольник ленинградский</t>
  </si>
  <si>
    <t>Греча отварная</t>
  </si>
  <si>
    <t>Котлета говяжья</t>
  </si>
  <si>
    <t>Какао с сгущенным молоком</t>
  </si>
  <si>
    <t>Хлеб ржано-пшеничный</t>
  </si>
  <si>
    <t>Каша пшенная с слив маслом</t>
  </si>
  <si>
    <t>Яйцо отварное</t>
  </si>
  <si>
    <t>Кофейный напиток с молок</t>
  </si>
  <si>
    <t>Салат из свежих помидо огурц с рм</t>
  </si>
  <si>
    <t>Суп крестьянский с крупой</t>
  </si>
  <si>
    <t>Плов из отварной птицы</t>
  </si>
  <si>
    <t>Компот из смеси сухофруктов</t>
  </si>
  <si>
    <t>Каша гречневая на молоке</t>
  </si>
  <si>
    <t>Сыр порционый</t>
  </si>
  <si>
    <t>Бутерброд с повидлом</t>
  </si>
  <si>
    <t>Кисель</t>
  </si>
  <si>
    <t>Суп картофельный с рыбой</t>
  </si>
  <si>
    <t>Пюре картофельное</t>
  </si>
  <si>
    <t>Сардельки отварные</t>
  </si>
  <si>
    <t>Кисель витаминный</t>
  </si>
  <si>
    <t>Каша манная с молоком</t>
  </si>
  <si>
    <t>Компот из сухофруктов</t>
  </si>
  <si>
    <t>Суп из свеклы</t>
  </si>
  <si>
    <t>Чай с лимоном и сах</t>
  </si>
  <si>
    <t>Каша кукурузная с молоком</t>
  </si>
  <si>
    <t>Чай с сахар песком</t>
  </si>
  <si>
    <t>Бутеррброд с слив маслом</t>
  </si>
  <si>
    <t>Суп картофельный с макаронными изделиями (на кур.бульоне)</t>
  </si>
  <si>
    <t>Рис отварной</t>
  </si>
  <si>
    <t xml:space="preserve">Салат из свеж капус и морк с р/м </t>
  </si>
  <si>
    <t>Чай с сах песком</t>
  </si>
  <si>
    <t>Борщ на мясном бульоне</t>
  </si>
  <si>
    <t>компот из ябл с лимоном сахп</t>
  </si>
  <si>
    <t>Каша ячневая с молоком</t>
  </si>
  <si>
    <t>Чай с лимон с сахпеск</t>
  </si>
  <si>
    <t>Суп из свежей капусты</t>
  </si>
  <si>
    <t>Гречка отварная</t>
  </si>
  <si>
    <t>гуляш в том соусе</t>
  </si>
  <si>
    <t>Компот из смеси сухоф с сахпес</t>
  </si>
  <si>
    <t>Каша гречневая с молоком</t>
  </si>
  <si>
    <t>Салат из вареной свеклыс р/м</t>
  </si>
  <si>
    <t>Компот из кураги</t>
  </si>
  <si>
    <t>Капуста тушеная</t>
  </si>
  <si>
    <t>Сосиски отварные</t>
  </si>
  <si>
    <t>Чай с молоком</t>
  </si>
  <si>
    <t>Тефтели из говядины паров</t>
  </si>
  <si>
    <t>Чай с лимоном и сахпес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</si>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</sst>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147" sqref="N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101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6.33</v>
      </c>
      <c r="H6" s="40">
        <v>8.9</v>
      </c>
      <c r="I6" s="40">
        <v>25.49</v>
      </c>
      <c r="J6" s="40">
        <v>207.38</v>
      </c>
      <c r="K6" s="41">
        <v>109</v>
      </c>
      <c r="L6" s="40">
        <v>10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6.36</v>
      </c>
      <c r="H7" s="43">
        <v>8.85</v>
      </c>
      <c r="I7" s="43"/>
      <c r="J7" s="43">
        <v>109.2</v>
      </c>
      <c r="K7" s="44">
        <v>366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3.78</v>
      </c>
      <c r="H8" s="43">
        <v>3.91</v>
      </c>
      <c r="I8" s="43">
        <v>26.04</v>
      </c>
      <c r="J8" s="43">
        <v>194.15</v>
      </c>
      <c r="K8" s="44">
        <v>271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3.04</v>
      </c>
      <c r="H9" s="43">
        <v>0.32</v>
      </c>
      <c r="I9" s="43">
        <v>19.48</v>
      </c>
      <c r="J9" s="43">
        <v>95.2</v>
      </c>
      <c r="K9" s="44"/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185</v>
      </c>
      <c r="G10" s="43"/>
      <c r="H10" s="43"/>
      <c r="I10" s="43"/>
      <c r="J10" s="43"/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19.510000000000002</v>
      </c>
      <c r="H13" s="19">
        <f t="shared" si="0"/>
        <v>21.98</v>
      </c>
      <c r="I13" s="19">
        <f t="shared" si="0"/>
        <v>71.010000000000005</v>
      </c>
      <c r="J13" s="19">
        <f t="shared" si="0"/>
        <v>605.93000000000006</v>
      </c>
      <c r="K13" s="25"/>
      <c r="L13" s="19">
        <f t="shared" ref="L13" si="1">SUM(L6:L12)</f>
        <v>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98.78</v>
      </c>
      <c r="K15" s="44">
        <v>45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70</v>
      </c>
      <c r="G16" s="43">
        <v>6.62</v>
      </c>
      <c r="H16" s="43">
        <v>16.04</v>
      </c>
      <c r="I16" s="43">
        <v>1.57</v>
      </c>
      <c r="J16" s="43">
        <v>179.72</v>
      </c>
      <c r="K16" s="44">
        <v>205</v>
      </c>
      <c r="L16" s="43">
        <v>13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100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227</v>
      </c>
      <c r="L17" s="43">
        <v>10.5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100</v>
      </c>
      <c r="G18" s="43">
        <v>0.54</v>
      </c>
      <c r="H18" s="43">
        <v>3.67</v>
      </c>
      <c r="I18" s="43">
        <v>5.24</v>
      </c>
      <c r="J18" s="43">
        <v>56.15</v>
      </c>
      <c r="K18" s="44">
        <v>299</v>
      </c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200</v>
      </c>
      <c r="G19" s="43">
        <v>0.12</v>
      </c>
      <c r="H19" s="43"/>
      <c r="I19" s="43">
        <v>12.04</v>
      </c>
      <c r="J19" s="43">
        <v>48.64</v>
      </c>
      <c r="K19" s="44"/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1.54</v>
      </c>
      <c r="H20" s="43" t="s">
        <v>51</v>
      </c>
      <c r="I20" s="43">
        <v>7.54</v>
      </c>
      <c r="J20" s="43">
        <v>46.28</v>
      </c>
      <c r="K20" s="44"/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14.84</v>
      </c>
      <c r="H23" s="19">
        <f t="shared" si="2"/>
        <v>27.130000000000003</v>
      </c>
      <c r="I23" s="19">
        <f t="shared" si="2"/>
        <v>63.550000000000004</v>
      </c>
      <c r="J23" s="19">
        <f t="shared" si="2"/>
        <v>570.29999999999995</v>
      </c>
      <c r="K23" s="25"/>
      <c r="L23" s="19">
        <f t="shared" ref="L23" si="3">SUM(L14:L22)</f>
        <v>49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34.35</v>
      </c>
      <c r="H24" s="32">
        <f t="shared" si="4"/>
        <v>49.11</v>
      </c>
      <c r="I24" s="32">
        <f t="shared" si="4"/>
        <v>134.56</v>
      </c>
      <c r="J24" s="32">
        <f t="shared" si="4"/>
        <v>1176.23</v>
      </c>
      <c r="K24" s="32"/>
      <c r="L24" s="32">
        <f t="shared" ref="L24" si="5">L13+L23</f>
        <v>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6.55</v>
      </c>
      <c r="H25" s="40">
        <v>8.33</v>
      </c>
      <c r="I25" s="40">
        <v>35.090000000000003</v>
      </c>
      <c r="J25" s="40">
        <v>241.11</v>
      </c>
      <c r="K25" s="41">
        <v>102</v>
      </c>
      <c r="L25" s="40">
        <v>10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</v>
      </c>
      <c r="G26" s="43">
        <v>0.1</v>
      </c>
      <c r="H26" s="43">
        <v>7.2</v>
      </c>
      <c r="I26" s="43">
        <v>0.1</v>
      </c>
      <c r="J26" s="43">
        <v>6.6</v>
      </c>
      <c r="K26" s="44">
        <v>365</v>
      </c>
      <c r="L26" s="43">
        <v>8.5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0.12</v>
      </c>
      <c r="H27" s="43"/>
      <c r="I27" s="43">
        <v>12.04</v>
      </c>
      <c r="J27" s="43">
        <v>48.64</v>
      </c>
      <c r="K27" s="44">
        <v>300</v>
      </c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3.04</v>
      </c>
      <c r="H28" s="43">
        <v>0.32</v>
      </c>
      <c r="I28" s="43">
        <v>19.48</v>
      </c>
      <c r="J28" s="43">
        <v>95.2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185</v>
      </c>
      <c r="G29" s="43"/>
      <c r="H29" s="43"/>
      <c r="I29" s="43"/>
      <c r="J29" s="43"/>
      <c r="K29" s="44"/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9.8099999999999987</v>
      </c>
      <c r="H32" s="19">
        <f t="shared" ref="H32" si="7">SUM(H25:H31)</f>
        <v>15.850000000000001</v>
      </c>
      <c r="I32" s="19">
        <f t="shared" ref="I32" si="8">SUM(I25:I31)</f>
        <v>66.710000000000008</v>
      </c>
      <c r="J32" s="19">
        <f t="shared" ref="J32:L32" si="9">SUM(J25:J31)</f>
        <v>391.55</v>
      </c>
      <c r="K32" s="25"/>
      <c r="L32" s="19">
        <f t="shared" si="9"/>
        <v>48.5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250</v>
      </c>
      <c r="G33" s="43">
        <v>5.03</v>
      </c>
      <c r="H33" s="43">
        <v>11.3</v>
      </c>
      <c r="I33" s="43">
        <v>32.380000000000003</v>
      </c>
      <c r="J33" s="43">
        <v>149.6</v>
      </c>
      <c r="K33" s="44">
        <v>42</v>
      </c>
      <c r="L33" s="43">
        <v>16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180</v>
      </c>
      <c r="G34" s="43">
        <v>10.47</v>
      </c>
      <c r="H34" s="43">
        <v>6.51</v>
      </c>
      <c r="I34" s="43">
        <v>54</v>
      </c>
      <c r="J34" s="43">
        <v>316.56</v>
      </c>
      <c r="K34" s="44">
        <v>219</v>
      </c>
      <c r="L34" s="43">
        <v>9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10.68</v>
      </c>
      <c r="H35" s="43">
        <v>11.72</v>
      </c>
      <c r="I35" s="43">
        <v>5.74</v>
      </c>
      <c r="J35" s="43">
        <v>176.75</v>
      </c>
      <c r="K35" s="44">
        <v>189</v>
      </c>
      <c r="L35" s="43">
        <v>11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100</v>
      </c>
      <c r="G36" s="43">
        <v>0.54</v>
      </c>
      <c r="H36" s="43">
        <v>3.67</v>
      </c>
      <c r="I36" s="43">
        <v>5.24</v>
      </c>
      <c r="J36" s="43">
        <v>56.15</v>
      </c>
      <c r="K36" s="44">
        <v>265</v>
      </c>
      <c r="L36" s="43">
        <v>2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3.78</v>
      </c>
      <c r="H37" s="43">
        <v>3.91</v>
      </c>
      <c r="I37" s="43">
        <v>26.04</v>
      </c>
      <c r="J37" s="43">
        <v>194.15</v>
      </c>
      <c r="K37" s="44">
        <v>271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60</v>
      </c>
      <c r="G38" s="43">
        <v>1.54</v>
      </c>
      <c r="H38" s="43" t="s">
        <v>51</v>
      </c>
      <c r="I38" s="43">
        <v>7.54</v>
      </c>
      <c r="J38" s="43">
        <v>46.28</v>
      </c>
      <c r="K38" s="44"/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32.04</v>
      </c>
      <c r="H42" s="19">
        <f t="shared" ref="H42" si="11">SUM(H33:H41)</f>
        <v>37.11</v>
      </c>
      <c r="I42" s="19">
        <f t="shared" ref="I42" si="12">SUM(I33:I41)</f>
        <v>130.93999999999997</v>
      </c>
      <c r="J42" s="19">
        <f t="shared" ref="J42:L42" si="13">SUM(J33:J41)</f>
        <v>939.4899999999999</v>
      </c>
      <c r="K42" s="25"/>
      <c r="L42" s="19">
        <f t="shared" si="13"/>
        <v>48.5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1520</v>
      </c>
      <c r="G43" s="32">
        <f t="shared" ref="G43" si="14">G32+G42</f>
        <v>41.849999999999994</v>
      </c>
      <c r="H43" s="32">
        <f t="shared" ref="H43" si="15">H32+H42</f>
        <v>52.96</v>
      </c>
      <c r="I43" s="32">
        <f t="shared" ref="I43" si="16">I32+I42</f>
        <v>197.64999999999998</v>
      </c>
      <c r="J43" s="32">
        <f t="shared" ref="J43:L43" si="17">J32+J42</f>
        <v>1331.04</v>
      </c>
      <c r="K43" s="32"/>
      <c r="L43" s="32">
        <f t="shared" si="17"/>
        <v>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205</v>
      </c>
      <c r="G44" s="40">
        <v>6.04</v>
      </c>
      <c r="H44" s="40">
        <v>7.27</v>
      </c>
      <c r="I44" s="40">
        <v>34.29</v>
      </c>
      <c r="J44" s="40">
        <v>227.16</v>
      </c>
      <c r="K44" s="41">
        <v>112</v>
      </c>
      <c r="L44" s="40">
        <v>11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62.8</v>
      </c>
      <c r="K45" s="44">
        <v>139</v>
      </c>
      <c r="L45" s="43">
        <v>8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118.69</v>
      </c>
      <c r="K46" s="44">
        <v>286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3.04</v>
      </c>
      <c r="H47" s="43">
        <v>0.32</v>
      </c>
      <c r="I47" s="43">
        <v>19.48</v>
      </c>
      <c r="J47" s="43">
        <v>95.2</v>
      </c>
      <c r="K47" s="44"/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185</v>
      </c>
      <c r="G48" s="43"/>
      <c r="H48" s="43"/>
      <c r="I48" s="43"/>
      <c r="J48" s="43"/>
      <c r="K48" s="44"/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16.95</v>
      </c>
      <c r="H51" s="19">
        <f t="shared" ref="H51" si="19">SUM(H44:H50)</f>
        <v>15.379999999999999</v>
      </c>
      <c r="I51" s="19">
        <f t="shared" ref="I51" si="20">SUM(I44:I50)</f>
        <v>73.760000000000005</v>
      </c>
      <c r="J51" s="19">
        <f t="shared" ref="J51:L51" si="21">SUM(J44:J50)</f>
        <v>503.84999999999997</v>
      </c>
      <c r="K51" s="25"/>
      <c r="L51" s="19">
        <f t="shared" si="21"/>
        <v>42.5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0.98</v>
      </c>
      <c r="H52" s="43">
        <v>5.13</v>
      </c>
      <c r="I52" s="43">
        <v>4.54</v>
      </c>
      <c r="J52" s="43">
        <v>65.81</v>
      </c>
      <c r="K52" s="44">
        <v>18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180</v>
      </c>
      <c r="G54" s="43">
        <v>37.200000000000003</v>
      </c>
      <c r="H54" s="43">
        <v>45.33</v>
      </c>
      <c r="I54" s="43">
        <v>41.05</v>
      </c>
      <c r="J54" s="43">
        <v>747.09</v>
      </c>
      <c r="K54" s="44">
        <v>211</v>
      </c>
      <c r="L54" s="43">
        <v>15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0.56000000000000005</v>
      </c>
      <c r="H56" s="43" t="s">
        <v>51</v>
      </c>
      <c r="I56" s="43">
        <v>27.89</v>
      </c>
      <c r="J56" s="43">
        <v>113.79</v>
      </c>
      <c r="K56" s="44">
        <v>283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1.54</v>
      </c>
      <c r="H57" s="43" t="s">
        <v>51</v>
      </c>
      <c r="I57" s="43">
        <v>7.54</v>
      </c>
      <c r="J57" s="43">
        <v>46.28</v>
      </c>
      <c r="K57" s="44"/>
      <c r="L57" s="43">
        <v>9.5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42.59</v>
      </c>
      <c r="H61" s="19">
        <f t="shared" ref="H61" si="23">SUM(H52:H60)</f>
        <v>58.2</v>
      </c>
      <c r="I61" s="19">
        <f t="shared" ref="I61" si="24">SUM(I52:I60)</f>
        <v>96.45</v>
      </c>
      <c r="J61" s="19">
        <f t="shared" ref="J61:L61" si="25">SUM(J52:J60)</f>
        <v>1113.56</v>
      </c>
      <c r="K61" s="25"/>
      <c r="L61" s="19">
        <f t="shared" si="25"/>
        <v>54.5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1460</v>
      </c>
      <c r="G62" s="32">
        <f t="shared" ref="G62" si="26">G51+G61</f>
        <v>59.540000000000006</v>
      </c>
      <c r="H62" s="32">
        <f t="shared" ref="H62" si="27">H51+H61</f>
        <v>73.58</v>
      </c>
      <c r="I62" s="32">
        <f t="shared" ref="I62" si="28">I51+I61</f>
        <v>170.21</v>
      </c>
      <c r="J62" s="32">
        <f t="shared" ref="J62:L62" si="29">J51+J61</f>
        <v>1617.4099999999999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205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9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30</v>
      </c>
      <c r="G64" s="43">
        <v>6.96</v>
      </c>
      <c r="H64" s="43">
        <v>8.85</v>
      </c>
      <c r="I64" s="43"/>
      <c r="J64" s="43">
        <v>109.2</v>
      </c>
      <c r="K64" s="44">
        <v>366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40</v>
      </c>
      <c r="G65" s="43">
        <v>1.27</v>
      </c>
      <c r="H65" s="43">
        <v>4</v>
      </c>
      <c r="I65" s="43">
        <v>20.6</v>
      </c>
      <c r="J65" s="43">
        <v>123.6</v>
      </c>
      <c r="K65" s="44">
        <v>382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3.04</v>
      </c>
      <c r="H66" s="43">
        <v>0.32</v>
      </c>
      <c r="I66" s="43">
        <v>19.48</v>
      </c>
      <c r="J66" s="43">
        <v>95.2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200</v>
      </c>
      <c r="G67" s="43">
        <v>1.36</v>
      </c>
      <c r="H67" s="43"/>
      <c r="I67" s="43">
        <v>29.02</v>
      </c>
      <c r="J67" s="43">
        <v>116.19</v>
      </c>
      <c r="K67" s="44">
        <v>384</v>
      </c>
      <c r="L67" s="43">
        <v>4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185</v>
      </c>
      <c r="G68" s="43"/>
      <c r="H68" s="43"/>
      <c r="I68" s="43"/>
      <c r="J68" s="43"/>
      <c r="K68" s="44"/>
      <c r="L68" s="43">
        <v>7.5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20.57</v>
      </c>
      <c r="H70" s="19">
        <f t="shared" ref="H70" si="31">SUM(H63:H69)</f>
        <v>21.380000000000003</v>
      </c>
      <c r="I70" s="19">
        <f t="shared" ref="I70" si="32">SUM(I63:I69)</f>
        <v>104.23</v>
      </c>
      <c r="J70" s="19">
        <f t="shared" ref="J70:L70" si="33">SUM(J63:J69)</f>
        <v>690.36000000000013</v>
      </c>
      <c r="K70" s="25"/>
      <c r="L70" s="19">
        <f t="shared" si="33"/>
        <v>48.5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6.62</v>
      </c>
      <c r="H72" s="43">
        <v>8.31</v>
      </c>
      <c r="I72" s="43">
        <v>21.28</v>
      </c>
      <c r="J72" s="43">
        <v>184.48</v>
      </c>
      <c r="K72" s="44">
        <v>72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2.13</v>
      </c>
      <c r="H73" s="43">
        <v>4.04</v>
      </c>
      <c r="I73" s="43">
        <v>15.53</v>
      </c>
      <c r="J73" s="43">
        <v>106.97</v>
      </c>
      <c r="K73" s="44">
        <v>241</v>
      </c>
      <c r="L73" s="43">
        <v>9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75</v>
      </c>
      <c r="G74" s="43">
        <v>6.62</v>
      </c>
      <c r="H74" s="43">
        <v>16.04</v>
      </c>
      <c r="I74" s="43">
        <v>1.57</v>
      </c>
      <c r="J74" s="43">
        <v>179.72</v>
      </c>
      <c r="K74" s="44">
        <v>205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100</v>
      </c>
      <c r="G75" s="43">
        <v>0.54</v>
      </c>
      <c r="H75" s="43">
        <v>3.67</v>
      </c>
      <c r="I75" s="43">
        <v>5.24</v>
      </c>
      <c r="J75" s="43">
        <v>56.15</v>
      </c>
      <c r="K75" s="44">
        <v>265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73</v>
      </c>
      <c r="F76" s="43">
        <v>200</v>
      </c>
      <c r="G76" s="43">
        <v>1.36</v>
      </c>
      <c r="H76" s="43"/>
      <c r="I76" s="43">
        <v>29.02</v>
      </c>
      <c r="J76" s="43">
        <v>116.19</v>
      </c>
      <c r="K76" s="44">
        <v>274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60</v>
      </c>
      <c r="G77" s="43">
        <v>1.54</v>
      </c>
      <c r="H77" s="43" t="s">
        <v>51</v>
      </c>
      <c r="I77" s="43">
        <v>7.54</v>
      </c>
      <c r="J77" s="43">
        <v>46.28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18.809999999999999</v>
      </c>
      <c r="H80" s="19">
        <f t="shared" ref="H80" si="35">SUM(H71:H79)</f>
        <v>32.06</v>
      </c>
      <c r="I80" s="19">
        <f t="shared" ref="I80" si="36">SUM(I71:I79)</f>
        <v>80.180000000000007</v>
      </c>
      <c r="J80" s="19">
        <f t="shared" ref="J80:L80" si="37">SUM(J71:J79)</f>
        <v>689.79</v>
      </c>
      <c r="K80" s="25"/>
      <c r="L80" s="19">
        <f t="shared" si="37"/>
        <v>48.5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1485</v>
      </c>
      <c r="G81" s="32">
        <f t="shared" ref="G81" si="38">G70+G80</f>
        <v>39.379999999999995</v>
      </c>
      <c r="H81" s="32">
        <f t="shared" ref="H81" si="39">H70+H80</f>
        <v>53.440000000000005</v>
      </c>
      <c r="I81" s="32">
        <f t="shared" ref="I81" si="40">I70+I80</f>
        <v>184.41000000000003</v>
      </c>
      <c r="J81" s="32">
        <f t="shared" ref="J81:L81" si="41">J70+J80</f>
        <v>1380.15</v>
      </c>
      <c r="K81" s="32"/>
      <c r="L81" s="32">
        <f t="shared" si="41"/>
        <v>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205</v>
      </c>
      <c r="G82" s="40">
        <v>6.2</v>
      </c>
      <c r="H82" s="40">
        <v>8.0500000000000007</v>
      </c>
      <c r="I82" s="40">
        <v>31.09</v>
      </c>
      <c r="J82" s="40">
        <v>222.02</v>
      </c>
      <c r="K82" s="41">
        <v>107</v>
      </c>
      <c r="L82" s="40">
        <v>15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200</v>
      </c>
      <c r="G83" s="43">
        <v>0.56000000000000005</v>
      </c>
      <c r="H83" s="43"/>
      <c r="I83" s="43">
        <v>27.89</v>
      </c>
      <c r="J83" s="43">
        <v>113.79</v>
      </c>
      <c r="K83" s="44">
        <v>283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40</v>
      </c>
      <c r="G84" s="43">
        <v>5.08</v>
      </c>
      <c r="H84" s="43">
        <v>4.5999999999999996</v>
      </c>
      <c r="I84" s="43">
        <v>0.28000000000000003</v>
      </c>
      <c r="J84" s="43">
        <v>62.8</v>
      </c>
      <c r="K84" s="44">
        <v>139</v>
      </c>
      <c r="L84" s="43">
        <v>15.5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3.04</v>
      </c>
      <c r="H85" s="43">
        <v>0.32</v>
      </c>
      <c r="I85" s="43">
        <v>19.48</v>
      </c>
      <c r="J85" s="43">
        <v>95.2</v>
      </c>
      <c r="K85" s="44"/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2">SUM(G82:G88)</f>
        <v>14.879999999999999</v>
      </c>
      <c r="H89" s="19">
        <f t="shared" ref="H89" si="43">SUM(H82:H88)</f>
        <v>12.97</v>
      </c>
      <c r="I89" s="19">
        <f t="shared" ref="I89" si="44">SUM(I82:I88)</f>
        <v>78.740000000000009</v>
      </c>
      <c r="J89" s="19">
        <f t="shared" ref="J89:L89" si="45">SUM(J82:J88)</f>
        <v>493.81</v>
      </c>
      <c r="K89" s="25"/>
      <c r="L89" s="19">
        <f t="shared" si="45"/>
        <v>48.5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1.93</v>
      </c>
      <c r="H91" s="43">
        <v>6.34</v>
      </c>
      <c r="I91" s="43">
        <v>10.050000000000001</v>
      </c>
      <c r="J91" s="43">
        <v>104.16</v>
      </c>
      <c r="K91" s="44">
        <v>43</v>
      </c>
      <c r="L91" s="43">
        <v>16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100</v>
      </c>
      <c r="G92" s="43">
        <v>3.68</v>
      </c>
      <c r="H92" s="43">
        <v>3.53</v>
      </c>
      <c r="I92" s="43">
        <v>23.55</v>
      </c>
      <c r="J92" s="43">
        <v>140.72999999999999</v>
      </c>
      <c r="K92" s="44">
        <v>227</v>
      </c>
      <c r="L92" s="43">
        <v>9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30</v>
      </c>
      <c r="G93" s="43">
        <v>6.96</v>
      </c>
      <c r="H93" s="43">
        <v>8.85</v>
      </c>
      <c r="I93" s="43"/>
      <c r="J93" s="43">
        <v>109.2</v>
      </c>
      <c r="K93" s="44">
        <v>366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294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60</v>
      </c>
      <c r="G95" s="43">
        <v>1.54</v>
      </c>
      <c r="H95" s="43" t="s">
        <v>51</v>
      </c>
      <c r="I95" s="43">
        <v>7.54</v>
      </c>
      <c r="J95" s="43">
        <v>46.28</v>
      </c>
      <c r="K95" s="44"/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14.18</v>
      </c>
      <c r="H99" s="19">
        <f t="shared" ref="H99" si="47">SUM(H90:H98)</f>
        <v>18.73</v>
      </c>
      <c r="I99" s="19">
        <f t="shared" ref="I99" si="48">SUM(I90:I98)</f>
        <v>56.45</v>
      </c>
      <c r="J99" s="19">
        <f t="shared" ref="J99:L99" si="49">SUM(J90:J98)</f>
        <v>461.99</v>
      </c>
      <c r="K99" s="25"/>
      <c r="L99" s="19">
        <f t="shared" si="49"/>
        <v>48.5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1125</v>
      </c>
      <c r="G100" s="32">
        <f t="shared" ref="G100" si="50">G89+G99</f>
        <v>29.06</v>
      </c>
      <c r="H100" s="32">
        <f t="shared" ref="H100" si="51">H89+H99</f>
        <v>31.700000000000003</v>
      </c>
      <c r="I100" s="32">
        <f t="shared" ref="I100" si="52">I89+I99</f>
        <v>135.19</v>
      </c>
      <c r="J100" s="32">
        <f t="shared" ref="J100:L100" si="53">J89+J99</f>
        <v>955.8</v>
      </c>
      <c r="K100" s="32"/>
      <c r="L100" s="32">
        <f t="shared" si="53"/>
        <v>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205</v>
      </c>
      <c r="G101" s="40">
        <v>7.44</v>
      </c>
      <c r="H101" s="40">
        <v>8.07</v>
      </c>
      <c r="I101" s="40">
        <v>35.799999999999997</v>
      </c>
      <c r="J101" s="40">
        <v>243.92</v>
      </c>
      <c r="K101" s="41">
        <v>108</v>
      </c>
      <c r="L101" s="40">
        <v>11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30</v>
      </c>
      <c r="G102" s="43">
        <v>6.96</v>
      </c>
      <c r="H102" s="43">
        <v>8.85</v>
      </c>
      <c r="I102" s="43"/>
      <c r="J102" s="43">
        <v>109.2</v>
      </c>
      <c r="K102" s="44">
        <v>366</v>
      </c>
      <c r="L102" s="43">
        <v>15</v>
      </c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0.12</v>
      </c>
      <c r="H103" s="43"/>
      <c r="I103" s="43">
        <v>12.04</v>
      </c>
      <c r="J103" s="43">
        <v>48.64</v>
      </c>
      <c r="K103" s="44">
        <v>299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40</v>
      </c>
      <c r="G104" s="43">
        <v>1.7</v>
      </c>
      <c r="H104" s="43">
        <v>15.1</v>
      </c>
      <c r="I104" s="43">
        <v>10.36</v>
      </c>
      <c r="J104" s="43">
        <v>183.6</v>
      </c>
      <c r="K104" s="44">
        <v>379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185</v>
      </c>
      <c r="G105" s="43"/>
      <c r="H105" s="43"/>
      <c r="I105" s="43"/>
      <c r="J105" s="43"/>
      <c r="K105" s="44"/>
      <c r="L105" s="43">
        <v>10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16.22</v>
      </c>
      <c r="H108" s="19">
        <f t="shared" si="54"/>
        <v>32.020000000000003</v>
      </c>
      <c r="I108" s="19">
        <f t="shared" si="54"/>
        <v>58.199999999999996</v>
      </c>
      <c r="J108" s="19">
        <f t="shared" si="54"/>
        <v>585.36</v>
      </c>
      <c r="K108" s="25"/>
      <c r="L108" s="19">
        <f t="shared" ref="L108" si="55">SUM(L101:L107)</f>
        <v>48.5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2.83</v>
      </c>
      <c r="H110" s="43">
        <v>2.86</v>
      </c>
      <c r="I110" s="43">
        <v>21.76</v>
      </c>
      <c r="J110" s="43">
        <v>124.09</v>
      </c>
      <c r="K110" s="44">
        <v>47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100</v>
      </c>
      <c r="G111" s="43">
        <v>2.59</v>
      </c>
      <c r="H111" s="43">
        <v>3.39</v>
      </c>
      <c r="I111" s="43">
        <v>26.85</v>
      </c>
      <c r="J111" s="43">
        <v>150.12</v>
      </c>
      <c r="K111" s="44">
        <v>224</v>
      </c>
      <c r="L111" s="43">
        <v>10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100</v>
      </c>
      <c r="G112" s="43">
        <v>0.84</v>
      </c>
      <c r="H112" s="43">
        <v>5.0599999999999996</v>
      </c>
      <c r="I112" s="43">
        <v>5.32</v>
      </c>
      <c r="J112" s="43">
        <v>70.02</v>
      </c>
      <c r="K112" s="44">
        <v>4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/>
      <c r="H113" s="43"/>
      <c r="I113" s="43">
        <v>15.04</v>
      </c>
      <c r="J113" s="43">
        <v>60.16</v>
      </c>
      <c r="K113" s="44">
        <v>299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60</v>
      </c>
      <c r="G114" s="43">
        <v>1.54</v>
      </c>
      <c r="H114" s="43" t="s">
        <v>51</v>
      </c>
      <c r="I114" s="43">
        <v>7.54</v>
      </c>
      <c r="J114" s="43">
        <v>46.28</v>
      </c>
      <c r="K114" s="44"/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7.8</v>
      </c>
      <c r="H118" s="19">
        <f t="shared" si="56"/>
        <v>11.309999999999999</v>
      </c>
      <c r="I118" s="19">
        <f t="shared" si="56"/>
        <v>76.510000000000005</v>
      </c>
      <c r="J118" s="19">
        <f t="shared" si="56"/>
        <v>450.66999999999996</v>
      </c>
      <c r="K118" s="25"/>
      <c r="L118" s="19">
        <f t="shared" ref="L118" si="57">SUM(L109:L117)</f>
        <v>48.5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1370</v>
      </c>
      <c r="G119" s="32">
        <f t="shared" ref="G119" si="58">G108+G118</f>
        <v>24.02</v>
      </c>
      <c r="H119" s="32">
        <f t="shared" ref="H119" si="59">H108+H118</f>
        <v>43.33</v>
      </c>
      <c r="I119" s="32">
        <f t="shared" ref="I119" si="60">I108+I118</f>
        <v>134.71</v>
      </c>
      <c r="J119" s="32">
        <f t="shared" ref="J119:L119" si="61">J108+J118</f>
        <v>1036.03</v>
      </c>
      <c r="K119" s="32"/>
      <c r="L119" s="32">
        <f t="shared" si="61"/>
        <v>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205</v>
      </c>
      <c r="G120" s="40">
        <v>6.33</v>
      </c>
      <c r="H120" s="40">
        <v>8.9</v>
      </c>
      <c r="I120" s="40">
        <v>25.49</v>
      </c>
      <c r="J120" s="40">
        <v>207.38</v>
      </c>
      <c r="K120" s="41">
        <v>109</v>
      </c>
      <c r="L120" s="40">
        <v>15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200</v>
      </c>
      <c r="G121" s="43">
        <v>3.78</v>
      </c>
      <c r="H121" s="43">
        <v>3.91</v>
      </c>
      <c r="I121" s="43">
        <v>26.04</v>
      </c>
      <c r="J121" s="43">
        <v>194.15</v>
      </c>
      <c r="K121" s="44">
        <v>271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185</v>
      </c>
      <c r="G123" s="43"/>
      <c r="H123" s="43"/>
      <c r="I123" s="43"/>
      <c r="J123" s="43"/>
      <c r="K123" s="44"/>
      <c r="L123" s="43">
        <v>18</v>
      </c>
    </row>
    <row r="124" spans="1:12" ht="15" x14ac:dyDescent="0.25">
      <c r="A124" s="14"/>
      <c r="B124" s="15"/>
      <c r="C124" s="11"/>
      <c r="D124" s="7" t="s">
        <v>24</v>
      </c>
      <c r="E124" s="42" t="s">
        <v>39</v>
      </c>
      <c r="F124" s="43">
        <v>40</v>
      </c>
      <c r="G124" s="43">
        <v>3.04</v>
      </c>
      <c r="H124" s="43">
        <v>0.32</v>
      </c>
      <c r="I124" s="43">
        <v>19.48</v>
      </c>
      <c r="J124" s="43">
        <v>95.2</v>
      </c>
      <c r="K124" s="44"/>
      <c r="L124" s="43">
        <v>5.5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13.149999999999999</v>
      </c>
      <c r="H127" s="19">
        <f t="shared" si="62"/>
        <v>13.13</v>
      </c>
      <c r="I127" s="19">
        <f t="shared" si="62"/>
        <v>71.010000000000005</v>
      </c>
      <c r="J127" s="19">
        <f t="shared" si="62"/>
        <v>496.72999999999996</v>
      </c>
      <c r="K127" s="25"/>
      <c r="L127" s="19">
        <f t="shared" ref="L127" si="63">SUM(L120:L126)</f>
        <v>48.5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1.9</v>
      </c>
      <c r="H129" s="43">
        <v>6.66</v>
      </c>
      <c r="I129" s="43">
        <v>10.81</v>
      </c>
      <c r="J129" s="43">
        <v>111.1</v>
      </c>
      <c r="K129" s="44">
        <v>37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2.13</v>
      </c>
      <c r="H130" s="43">
        <v>4.04</v>
      </c>
      <c r="I130" s="43">
        <v>15.53</v>
      </c>
      <c r="J130" s="43">
        <v>106.97</v>
      </c>
      <c r="K130" s="44">
        <v>241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75</v>
      </c>
      <c r="G131" s="43">
        <v>12.64</v>
      </c>
      <c r="H131" s="43">
        <v>15.11</v>
      </c>
      <c r="I131" s="43">
        <v>4.63</v>
      </c>
      <c r="J131" s="43">
        <v>204.93</v>
      </c>
      <c r="K131" s="44">
        <v>189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100</v>
      </c>
      <c r="G132" s="43">
        <v>0.54</v>
      </c>
      <c r="H132" s="43">
        <v>3.67</v>
      </c>
      <c r="I132" s="43">
        <v>5.24</v>
      </c>
      <c r="J132" s="43">
        <v>56.15</v>
      </c>
      <c r="K132" s="44">
        <v>265</v>
      </c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86</v>
      </c>
      <c r="F133" s="43">
        <v>200</v>
      </c>
      <c r="G133" s="43">
        <v>0.25</v>
      </c>
      <c r="H133" s="43">
        <v>0.25</v>
      </c>
      <c r="I133" s="43">
        <v>25.35</v>
      </c>
      <c r="J133" s="43">
        <v>104.07</v>
      </c>
      <c r="K133" s="44">
        <v>284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60</v>
      </c>
      <c r="G134" s="43">
        <v>1.54</v>
      </c>
      <c r="H134" s="43" t="s">
        <v>51</v>
      </c>
      <c r="I134" s="43">
        <v>7.54</v>
      </c>
      <c r="J134" s="43">
        <v>46.28</v>
      </c>
      <c r="K134" s="44"/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19</v>
      </c>
      <c r="H137" s="19">
        <f t="shared" si="64"/>
        <v>29.729999999999997</v>
      </c>
      <c r="I137" s="19">
        <f t="shared" si="64"/>
        <v>69.100000000000009</v>
      </c>
      <c r="J137" s="19">
        <f t="shared" si="64"/>
        <v>629.5</v>
      </c>
      <c r="K137" s="25"/>
      <c r="L137" s="19">
        <f t="shared" ref="L137" si="65">SUM(L128:L136)</f>
        <v>48.5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1415</v>
      </c>
      <c r="G138" s="32">
        <f t="shared" ref="G138" si="66">G127+G137</f>
        <v>32.15</v>
      </c>
      <c r="H138" s="32">
        <f t="shared" ref="H138" si="67">H127+H137</f>
        <v>42.86</v>
      </c>
      <c r="I138" s="32">
        <f t="shared" ref="I138" si="68">I127+I137</f>
        <v>140.11000000000001</v>
      </c>
      <c r="J138" s="32">
        <f t="shared" ref="J138:L138" si="69">J127+J137</f>
        <v>1126.23</v>
      </c>
      <c r="K138" s="32"/>
      <c r="L138" s="32">
        <f t="shared" si="69"/>
        <v>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205</v>
      </c>
      <c r="G139" s="40">
        <v>7.23</v>
      </c>
      <c r="H139" s="40">
        <v>6.67</v>
      </c>
      <c r="I139" s="40">
        <v>39.54</v>
      </c>
      <c r="J139" s="40">
        <v>246.87</v>
      </c>
      <c r="K139" s="41">
        <v>115</v>
      </c>
      <c r="L139" s="40">
        <v>11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</v>
      </c>
      <c r="K140" s="44">
        <v>139</v>
      </c>
      <c r="L140" s="43">
        <v>11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294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3.04</v>
      </c>
      <c r="H142" s="43">
        <v>0.32</v>
      </c>
      <c r="I142" s="43">
        <v>19.48</v>
      </c>
      <c r="J142" s="43">
        <v>95.2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15.420000000000002</v>
      </c>
      <c r="H146" s="19">
        <f t="shared" si="70"/>
        <v>11.6</v>
      </c>
      <c r="I146" s="19">
        <f t="shared" si="70"/>
        <v>74.61</v>
      </c>
      <c r="J146" s="19">
        <f t="shared" si="70"/>
        <v>466.49</v>
      </c>
      <c r="K146" s="25"/>
      <c r="L146" s="19">
        <f t="shared" ref="L146" si="71">SUM(L139:L145)</f>
        <v>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2.09</v>
      </c>
      <c r="H148" s="43">
        <v>6.33</v>
      </c>
      <c r="I148" s="43">
        <v>10.84</v>
      </c>
      <c r="J148" s="43">
        <v>107.83</v>
      </c>
      <c r="K148" s="44">
        <v>63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100</v>
      </c>
      <c r="G149" s="43">
        <v>5.82</v>
      </c>
      <c r="H149" s="43">
        <v>3.62</v>
      </c>
      <c r="I149" s="43">
        <v>30</v>
      </c>
      <c r="J149" s="43">
        <v>175.87</v>
      </c>
      <c r="K149" s="44">
        <v>219</v>
      </c>
      <c r="L149" s="43">
        <v>10</v>
      </c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17.5</v>
      </c>
      <c r="H150" s="43">
        <v>6.1</v>
      </c>
      <c r="I150" s="43">
        <v>2.99</v>
      </c>
      <c r="J150" s="43">
        <v>136.51</v>
      </c>
      <c r="K150" s="44">
        <v>191</v>
      </c>
      <c r="L150" s="43">
        <v>21</v>
      </c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0.5</v>
      </c>
      <c r="H151" s="43"/>
      <c r="I151" s="43">
        <v>27.89</v>
      </c>
      <c r="J151" s="43">
        <v>113.79</v>
      </c>
      <c r="K151" s="44">
        <v>283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60</v>
      </c>
      <c r="G152" s="43">
        <v>1.54</v>
      </c>
      <c r="H152" s="43" t="s">
        <v>51</v>
      </c>
      <c r="I152" s="43">
        <v>7.54</v>
      </c>
      <c r="J152" s="43">
        <v>46.28</v>
      </c>
      <c r="K152" s="44"/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27.45</v>
      </c>
      <c r="H156" s="19">
        <f t="shared" si="72"/>
        <v>16.049999999999997</v>
      </c>
      <c r="I156" s="19">
        <f t="shared" si="72"/>
        <v>79.260000000000005</v>
      </c>
      <c r="J156" s="19">
        <f t="shared" si="72"/>
        <v>580.28</v>
      </c>
      <c r="K156" s="25"/>
      <c r="L156" s="19">
        <f t="shared" ref="L156" si="73">SUM(L147:L155)</f>
        <v>65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1245</v>
      </c>
      <c r="G157" s="32">
        <f t="shared" ref="G157" si="74">G146+G156</f>
        <v>42.870000000000005</v>
      </c>
      <c r="H157" s="32">
        <f t="shared" ref="H157" si="75">H146+H156</f>
        <v>27.65</v>
      </c>
      <c r="I157" s="32">
        <f t="shared" ref="I157" si="76">I146+I156</f>
        <v>153.87</v>
      </c>
      <c r="J157" s="32">
        <f t="shared" ref="J157:L157" si="77">J146+J156</f>
        <v>1046.77</v>
      </c>
      <c r="K157" s="32"/>
      <c r="L157" s="32">
        <f t="shared" si="77"/>
        <v>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205</v>
      </c>
      <c r="G158" s="40">
        <v>7.94</v>
      </c>
      <c r="H158" s="40">
        <v>8.2100000000000009</v>
      </c>
      <c r="I158" s="40">
        <v>35.130000000000003</v>
      </c>
      <c r="J158" s="40">
        <v>246.17</v>
      </c>
      <c r="K158" s="41">
        <v>104</v>
      </c>
      <c r="L158" s="40">
        <v>10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30</v>
      </c>
      <c r="G159" s="43">
        <v>6.36</v>
      </c>
      <c r="H159" s="43">
        <v>8.85</v>
      </c>
      <c r="I159" s="43"/>
      <c r="J159" s="43">
        <v>109.2</v>
      </c>
      <c r="K159" s="44">
        <v>366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40</v>
      </c>
      <c r="G160" s="43">
        <v>1.27</v>
      </c>
      <c r="H160" s="43">
        <v>4</v>
      </c>
      <c r="I160" s="43">
        <v>20.6</v>
      </c>
      <c r="J160" s="43">
        <v>123.6</v>
      </c>
      <c r="K160" s="44">
        <v>382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200</v>
      </c>
      <c r="G161" s="43">
        <v>1.36</v>
      </c>
      <c r="H161" s="43"/>
      <c r="I161" s="43">
        <v>29.02</v>
      </c>
      <c r="J161" s="43">
        <v>116.19</v>
      </c>
      <c r="K161" s="44">
        <v>384</v>
      </c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 t="s">
        <v>39</v>
      </c>
      <c r="F162" s="43">
        <v>40</v>
      </c>
      <c r="G162" s="43">
        <v>3.04</v>
      </c>
      <c r="H162" s="43">
        <v>0.32</v>
      </c>
      <c r="I162" s="43">
        <v>19.48</v>
      </c>
      <c r="J162" s="43">
        <v>95.2</v>
      </c>
      <c r="K162" s="44"/>
      <c r="L162" s="43">
        <v>5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185</v>
      </c>
      <c r="G163" s="43"/>
      <c r="H163" s="43"/>
      <c r="I163" s="43"/>
      <c r="J163" s="43"/>
      <c r="K163" s="44"/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19.97</v>
      </c>
      <c r="H165" s="19">
        <f t="shared" si="78"/>
        <v>21.380000000000003</v>
      </c>
      <c r="I165" s="19">
        <f t="shared" si="78"/>
        <v>104.23</v>
      </c>
      <c r="J165" s="19">
        <f t="shared" si="78"/>
        <v>690.36000000000013</v>
      </c>
      <c r="K165" s="25"/>
      <c r="L165" s="19">
        <f t="shared" ref="L165" si="79">SUM(L158:L164)</f>
        <v>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5.03</v>
      </c>
      <c r="H167" s="43">
        <v>11.3</v>
      </c>
      <c r="I167" s="43">
        <v>32.380000000000003</v>
      </c>
      <c r="J167" s="43">
        <v>149.6</v>
      </c>
      <c r="K167" s="44">
        <v>42</v>
      </c>
      <c r="L167" s="43">
        <v>11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3.68</v>
      </c>
      <c r="H168" s="43">
        <v>3.53</v>
      </c>
      <c r="I168" s="43">
        <v>23.15</v>
      </c>
      <c r="J168" s="43">
        <v>140.72999999999999</v>
      </c>
      <c r="K168" s="44">
        <v>227</v>
      </c>
      <c r="L168" s="43">
        <v>9</v>
      </c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>
        <v>100</v>
      </c>
      <c r="G169" s="43">
        <v>1.43</v>
      </c>
      <c r="H169" s="43">
        <v>5.09</v>
      </c>
      <c r="I169" s="43">
        <v>9.5</v>
      </c>
      <c r="J169" s="43">
        <v>75.349999999999994</v>
      </c>
      <c r="K169" s="44">
        <v>23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0.33</v>
      </c>
      <c r="H170" s="43"/>
      <c r="I170" s="43">
        <v>22.66</v>
      </c>
      <c r="J170" s="43">
        <v>91.98</v>
      </c>
      <c r="K170" s="44">
        <v>280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60</v>
      </c>
      <c r="G171" s="43">
        <v>1.54</v>
      </c>
      <c r="H171" s="43" t="s">
        <v>51</v>
      </c>
      <c r="I171" s="43">
        <v>7.54</v>
      </c>
      <c r="J171" s="43">
        <v>46.28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12.010000000000002</v>
      </c>
      <c r="H175" s="19">
        <f t="shared" si="80"/>
        <v>19.920000000000002</v>
      </c>
      <c r="I175" s="19">
        <f t="shared" si="80"/>
        <v>95.23</v>
      </c>
      <c r="J175" s="19">
        <f t="shared" si="80"/>
        <v>503.93999999999994</v>
      </c>
      <c r="K175" s="25"/>
      <c r="L175" s="19">
        <f t="shared" ref="L175" si="81">SUM(L166:L174)</f>
        <v>39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31.98</v>
      </c>
      <c r="H176" s="32">
        <f t="shared" ref="H176" si="83">H165+H175</f>
        <v>41.300000000000004</v>
      </c>
      <c r="I176" s="32">
        <f t="shared" ref="I176" si="84">I165+I175</f>
        <v>199.46</v>
      </c>
      <c r="J176" s="32">
        <f t="shared" ref="J176:L176" si="85">J165+J175</f>
        <v>1194.3000000000002</v>
      </c>
      <c r="K176" s="32"/>
      <c r="L176" s="32">
        <f t="shared" si="85"/>
        <v>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100</v>
      </c>
      <c r="G177" s="40">
        <v>2.62</v>
      </c>
      <c r="H177" s="40">
        <v>3.23</v>
      </c>
      <c r="I177" s="40">
        <v>13.45</v>
      </c>
      <c r="J177" s="40">
        <v>87.16</v>
      </c>
      <c r="K177" s="41">
        <v>235</v>
      </c>
      <c r="L177" s="40">
        <v>9</v>
      </c>
    </row>
    <row r="178" spans="1:12" ht="15" x14ac:dyDescent="0.25">
      <c r="A178" s="23"/>
      <c r="B178" s="15"/>
      <c r="C178" s="11"/>
      <c r="D178" s="6"/>
      <c r="E178" s="42" t="s">
        <v>97</v>
      </c>
      <c r="F178" s="43">
        <v>75</v>
      </c>
      <c r="G178" s="43">
        <v>6.62</v>
      </c>
      <c r="H178" s="43">
        <v>16.04</v>
      </c>
      <c r="I178" s="43">
        <v>1.57</v>
      </c>
      <c r="J178" s="43">
        <v>179.72</v>
      </c>
      <c r="K178" s="44">
        <v>205</v>
      </c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40</v>
      </c>
      <c r="G179" s="43">
        <v>5.08</v>
      </c>
      <c r="H179" s="43">
        <v>4.5999999999999996</v>
      </c>
      <c r="I179" s="43">
        <v>0.28000000000000003</v>
      </c>
      <c r="J179" s="43">
        <v>62.8</v>
      </c>
      <c r="K179" s="44">
        <v>139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98</v>
      </c>
      <c r="F180" s="43">
        <v>200</v>
      </c>
      <c r="G180" s="43">
        <v>2.79</v>
      </c>
      <c r="H180" s="43">
        <v>2.25</v>
      </c>
      <c r="I180" s="43">
        <v>13.27</v>
      </c>
      <c r="J180" s="43">
        <v>87.25</v>
      </c>
      <c r="K180" s="44">
        <v>298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39</v>
      </c>
      <c r="F181" s="43">
        <v>40</v>
      </c>
      <c r="G181" s="43">
        <v>3.04</v>
      </c>
      <c r="H181" s="43">
        <v>0.32</v>
      </c>
      <c r="I181" s="43">
        <v>19.48</v>
      </c>
      <c r="J181" s="43">
        <v>95.2</v>
      </c>
      <c r="K181" s="44"/>
      <c r="L181" s="43">
        <v>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86">SUM(G177:G183)</f>
        <v>20.149999999999999</v>
      </c>
      <c r="H184" s="19">
        <f t="shared" si="86"/>
        <v>26.439999999999998</v>
      </c>
      <c r="I184" s="19">
        <f t="shared" si="86"/>
        <v>48.05</v>
      </c>
      <c r="J184" s="19">
        <f t="shared" si="86"/>
        <v>512.13</v>
      </c>
      <c r="K184" s="25"/>
      <c r="L184" s="19">
        <f t="shared" ref="L184" si="87">SUM(L177:L183)</f>
        <v>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2.59</v>
      </c>
      <c r="H187" s="43">
        <v>3.39</v>
      </c>
      <c r="I187" s="43">
        <v>26.85</v>
      </c>
      <c r="J187" s="43">
        <v>150.12</v>
      </c>
      <c r="K187" s="44">
        <v>224</v>
      </c>
      <c r="L187" s="43">
        <v>10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75</v>
      </c>
      <c r="G188" s="43">
        <v>12.85</v>
      </c>
      <c r="H188" s="43">
        <v>14.6</v>
      </c>
      <c r="I188" s="43">
        <v>8.74</v>
      </c>
      <c r="J188" s="43">
        <v>217.83</v>
      </c>
      <c r="K188" s="44">
        <v>201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>
        <v>8.5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60</v>
      </c>
      <c r="G190" s="43">
        <v>1.54</v>
      </c>
      <c r="H190" s="43" t="s">
        <v>51</v>
      </c>
      <c r="I190" s="43">
        <v>7.54</v>
      </c>
      <c r="J190" s="43">
        <v>46.28</v>
      </c>
      <c r="K190" s="44"/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685</v>
      </c>
      <c r="G194" s="19">
        <f t="shared" ref="G194:J194" si="88">SUM(G185:G193)</f>
        <v>19.39</v>
      </c>
      <c r="H194" s="19">
        <f t="shared" si="88"/>
        <v>21.89</v>
      </c>
      <c r="I194" s="19">
        <f t="shared" si="88"/>
        <v>72.050000000000011</v>
      </c>
      <c r="J194" s="19">
        <f t="shared" si="88"/>
        <v>574.64</v>
      </c>
      <c r="K194" s="25"/>
      <c r="L194" s="19">
        <f t="shared" ref="L194" si="89">SUM(L185:L193)</f>
        <v>63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1140</v>
      </c>
      <c r="G195" s="32">
        <f t="shared" ref="G195" si="90">G184+G194</f>
        <v>39.54</v>
      </c>
      <c r="H195" s="32">
        <f t="shared" ref="H195" si="91">H184+H194</f>
        <v>48.33</v>
      </c>
      <c r="I195" s="32">
        <f t="shared" ref="I195" si="92">I184+I194</f>
        <v>120.10000000000001</v>
      </c>
      <c r="J195" s="32">
        <f t="shared" ref="J195:L195" si="93">J184+J194</f>
        <v>1086.77</v>
      </c>
      <c r="K195" s="32"/>
      <c r="L195" s="32">
        <f t="shared" si="93"/>
        <v>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37.474000000000004</v>
      </c>
      <c r="H196" s="34">
        <f t="shared" si="94"/>
        <v>46.425999999999995</v>
      </c>
      <c r="I196" s="34">
        <f t="shared" si="94"/>
        <v>157.02699999999999</v>
      </c>
      <c r="J196" s="34">
        <f t="shared" si="94"/>
        <v>1195.0729999999999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</cp:lastModifiedBy>
  <dcterms:created xsi:type="dcterms:W3CDTF">2022-05-16T14:23:56Z</dcterms:created>
  <dcterms:modified xsi:type="dcterms:W3CDTF">2023-11-24T19:36:11Z</dcterms:modified>
</cp:coreProperties>
</file>