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4625" windowHeight="648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H195" i="1"/>
  <c r="G157" i="1"/>
  <c r="L176" i="1"/>
  <c r="I176" i="1"/>
  <c r="G176" i="1"/>
  <c r="I157" i="1"/>
  <c r="L157" i="1"/>
  <c r="J157" i="1"/>
  <c r="H157" i="1"/>
  <c r="L138" i="1"/>
  <c r="J138" i="1"/>
  <c r="I138" i="1"/>
  <c r="G138" i="1"/>
  <c r="J119" i="1"/>
  <c r="L81" i="1"/>
  <c r="L100" i="1"/>
  <c r="J100" i="1"/>
  <c r="H100" i="1"/>
  <c r="F100" i="1"/>
  <c r="J81" i="1"/>
  <c r="F81" i="1"/>
  <c r="I81" i="1"/>
  <c r="G81" i="1"/>
  <c r="H81" i="1"/>
  <c r="L62" i="1"/>
  <c r="J62" i="1"/>
  <c r="H62" i="1"/>
  <c r="F62" i="1"/>
  <c r="G62" i="1"/>
  <c r="I43" i="1"/>
  <c r="G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H196" i="1"/>
  <c r="F196" i="1"/>
  <c r="I196" i="1"/>
  <c r="J196" i="1"/>
</calcChain>
</file>

<file path=xl/sharedStrings.xml><?xml version="1.0" encoding="utf-8"?>
<sst xmlns="http://schemas.openxmlformats.org/spreadsheetml/2006/main" count="285" uniqueCount="110">
  <si>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</si>
  <si>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</si>
  <si>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</si>
  <si>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</si>
  <si>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</si>
  <si>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</si>
  <si>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</si>
  <si>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</si>
  <si>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</si>
  <si>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</si>
  <si>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</si>
  <si>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</si>
  <si>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</si>
  <si>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</si>
  <si>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</si>
  <si>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</si>
  <si>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</si>
  <si>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</si>
  <si>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</si>
  <si>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</si>
  <si>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</si>
  <si>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</si>
  <si>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</si>
  <si>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</si>
  <si>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</si>
  <si>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</si>
  <si>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</si>
  <si>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</si>
  <si>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</si>
  <si>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</si>
  <si>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</si>
  <si>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</si>
  <si>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</si>
  <si>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</si>
  <si>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</si>
  <si>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</si>
  <si>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</si>
  <si>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</si>
  <si>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</si>
  <si>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Типовое меню на 10 дней</t>
  </si>
  <si>
    <t>МБОУ " Вертепская ООШ"</t>
  </si>
  <si>
    <t>Каша овсяная</t>
  </si>
  <si>
    <t>чай с сахарным песком</t>
  </si>
  <si>
    <t>пшеничный</t>
  </si>
  <si>
    <t>апельсины свежие</t>
  </si>
  <si>
    <t>сыр порционно</t>
  </si>
  <si>
    <t>икра кабачковая</t>
  </si>
  <si>
    <t>суп гороховый</t>
  </si>
  <si>
    <t>макароны отварные</t>
  </si>
  <si>
    <t>ржаной</t>
  </si>
  <si>
    <t>каша Дружба</t>
  </si>
  <si>
    <t>чай с сахаром</t>
  </si>
  <si>
    <t>яблоко</t>
  </si>
  <si>
    <t>суп Рассольник Ленинградский</t>
  </si>
  <si>
    <t>соус</t>
  </si>
  <si>
    <t>котлета говяжья</t>
  </si>
  <si>
    <t>гречка отварная</t>
  </si>
  <si>
    <t>клюквенный</t>
  </si>
  <si>
    <t>томатный</t>
  </si>
  <si>
    <t>каша пшенная с маслом сливочным</t>
  </si>
  <si>
    <t>яйцо отварное</t>
  </si>
  <si>
    <t>кофейный напиток с молоком</t>
  </si>
  <si>
    <t>груша</t>
  </si>
  <si>
    <t>винигрет овощной</t>
  </si>
  <si>
    <t>Суп Крестьянский</t>
  </si>
  <si>
    <t>рис отварной</t>
  </si>
  <si>
    <t>компот из смеси сухофруктов</t>
  </si>
  <si>
    <t>каша гречневая на молоке</t>
  </si>
  <si>
    <t>сыр порционный</t>
  </si>
  <si>
    <t>кисель</t>
  </si>
  <si>
    <t>Мандарины</t>
  </si>
  <si>
    <t>Кисель</t>
  </si>
  <si>
    <t>Сыр порционный</t>
  </si>
  <si>
    <t>Каша гречневая на молоке</t>
  </si>
  <si>
    <t>Бутерброд с повидлом</t>
  </si>
  <si>
    <t>Суп с макаронными изделиями</t>
  </si>
  <si>
    <t>рыба припущенная на молоке</t>
  </si>
  <si>
    <t>пюре картофельное</t>
  </si>
  <si>
    <t>компот из ягод</t>
  </si>
  <si>
    <t>каша манная на молоке</t>
  </si>
  <si>
    <t>компот из сухофруктов</t>
  </si>
  <si>
    <t>ржано -пшеничный</t>
  </si>
  <si>
    <t>Суп Свекольник</t>
  </si>
  <si>
    <t>отварные макароны</t>
  </si>
  <si>
    <t>чай с лимоном</t>
  </si>
  <si>
    <t>ржано-пшеничный</t>
  </si>
  <si>
    <t>каша молочная кукурузная</t>
  </si>
  <si>
    <t>чай с сахар песком</t>
  </si>
  <si>
    <t>бутерброд с маслом</t>
  </si>
  <si>
    <t>Суп Борщ</t>
  </si>
  <si>
    <t>Пюре картофельное</t>
  </si>
  <si>
    <t>компот из яблок с лимоном</t>
  </si>
  <si>
    <t>Апельсины</t>
  </si>
  <si>
    <t xml:space="preserve">соус </t>
  </si>
  <si>
    <t>какао с молоком</t>
  </si>
  <si>
    <t>салат из св капусты с морковью</t>
  </si>
  <si>
    <t>суп с макаронными изделиями</t>
  </si>
  <si>
    <t>мясо в томатном соусе</t>
  </si>
  <si>
    <t>компот из кураги</t>
  </si>
  <si>
    <t>ржано - пшеничный</t>
  </si>
  <si>
    <t>Груша</t>
  </si>
  <si>
    <t>салат из св огурцов и помидоров</t>
  </si>
  <si>
    <t>каша овсяная</t>
  </si>
  <si>
    <t>чай с молоком</t>
  </si>
  <si>
    <t>тефтели из говядины паровые</t>
  </si>
  <si>
    <t>каша ячневая на молоке</t>
  </si>
  <si>
    <t>Суп крестьянский с крупой</t>
  </si>
  <si>
    <t>сыр поционный</t>
  </si>
  <si>
    <t>Суп рассольник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</si>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</sst>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6.33</v>
      </c>
      <c r="H6" s="40">
        <v>8.9</v>
      </c>
      <c r="I6" s="40">
        <v>25.49</v>
      </c>
      <c r="J6" s="40">
        <v>207.38</v>
      </c>
      <c r="K6" s="41">
        <v>109</v>
      </c>
      <c r="L6" s="40">
        <v>12</v>
      </c>
    </row>
    <row r="7" spans="1:12" ht="15" x14ac:dyDescent="0.25">
      <c r="A7" s="23"/>
      <c r="B7" s="15"/>
      <c r="C7" s="11"/>
      <c r="D7" s="6"/>
      <c r="E7" s="42" t="s">
        <v>39</v>
      </c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11.28</v>
      </c>
      <c r="J8" s="43">
        <v>45.12</v>
      </c>
      <c r="K8" s="44">
        <v>299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0.32</v>
      </c>
      <c r="I9" s="43">
        <v>19.48</v>
      </c>
      <c r="J9" s="43">
        <v>95.2</v>
      </c>
      <c r="K9" s="44">
        <v>0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60</v>
      </c>
      <c r="G10" s="43">
        <v>0.8</v>
      </c>
      <c r="H10" s="43">
        <v>0.2</v>
      </c>
      <c r="I10" s="43">
        <v>7.4</v>
      </c>
      <c r="J10" s="43">
        <v>34.5</v>
      </c>
      <c r="K10" s="44">
        <v>0</v>
      </c>
      <c r="L10" s="43">
        <v>20</v>
      </c>
    </row>
    <row r="11" spans="1:12" ht="15" x14ac:dyDescent="0.25">
      <c r="A11" s="23"/>
      <c r="B11" s="15"/>
      <c r="C11" s="11"/>
      <c r="D11" s="6"/>
      <c r="E11" s="42" t="s">
        <v>45</v>
      </c>
      <c r="F11" s="43">
        <v>10</v>
      </c>
      <c r="G11" s="43">
        <v>6.96</v>
      </c>
      <c r="H11" s="43">
        <v>8.85</v>
      </c>
      <c r="I11" s="43">
        <v>0</v>
      </c>
      <c r="J11" s="43">
        <v>109.2</v>
      </c>
      <c r="K11" s="44">
        <v>366</v>
      </c>
      <c r="L11" s="43">
        <v>17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17.130000000000003</v>
      </c>
      <c r="H13" s="19">
        <f t="shared" si="0"/>
        <v>18.27</v>
      </c>
      <c r="I13" s="19">
        <f t="shared" si="0"/>
        <v>63.65</v>
      </c>
      <c r="J13" s="19">
        <f t="shared" si="0"/>
        <v>491.4</v>
      </c>
      <c r="K13" s="25"/>
      <c r="L13" s="19">
        <f t="shared" ref="L13" si="1">SUM(L6:L12)</f>
        <v>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2.34</v>
      </c>
      <c r="H15" s="43">
        <v>3.89</v>
      </c>
      <c r="I15" s="43">
        <v>13.61</v>
      </c>
      <c r="J15" s="43">
        <v>98.79</v>
      </c>
      <c r="K15" s="44">
        <v>45</v>
      </c>
      <c r="L15" s="43">
        <v>25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70</v>
      </c>
      <c r="G16" s="43">
        <v>2.73</v>
      </c>
      <c r="H16" s="43">
        <v>10.45</v>
      </c>
      <c r="I16" s="43">
        <v>14.72</v>
      </c>
      <c r="J16" s="43">
        <v>157.30000000000001</v>
      </c>
      <c r="K16" s="44">
        <v>232</v>
      </c>
      <c r="L16" s="43">
        <v>20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180</v>
      </c>
      <c r="G17" s="43">
        <v>3.68</v>
      </c>
      <c r="H17" s="43">
        <v>3.53</v>
      </c>
      <c r="I17" s="43">
        <v>23.55</v>
      </c>
      <c r="J17" s="43">
        <v>140.72999999999999</v>
      </c>
      <c r="K17" s="44">
        <v>227</v>
      </c>
      <c r="L17" s="43">
        <v>18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11.28</v>
      </c>
      <c r="J18" s="43">
        <v>45.12</v>
      </c>
      <c r="K18" s="44">
        <v>299</v>
      </c>
      <c r="L18" s="43">
        <v>10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60</v>
      </c>
      <c r="G20" s="43">
        <v>1.54</v>
      </c>
      <c r="H20" s="43">
        <v>0</v>
      </c>
      <c r="I20" s="43">
        <v>7.54</v>
      </c>
      <c r="J20" s="43">
        <v>46.28</v>
      </c>
      <c r="K20" s="44">
        <v>0</v>
      </c>
      <c r="L20" s="43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10.29</v>
      </c>
      <c r="H23" s="19">
        <f t="shared" si="2"/>
        <v>17.87</v>
      </c>
      <c r="I23" s="19">
        <f t="shared" si="2"/>
        <v>70.7</v>
      </c>
      <c r="J23" s="19">
        <f t="shared" si="2"/>
        <v>488.22</v>
      </c>
      <c r="K23" s="25"/>
      <c r="L23" s="19">
        <f t="shared" ref="L23" si="3">SUM(L14:L22)</f>
        <v>78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1270</v>
      </c>
      <c r="G24" s="32">
        <f t="shared" ref="G24:J24" si="4">G13+G23</f>
        <v>27.42</v>
      </c>
      <c r="H24" s="32">
        <f t="shared" si="4"/>
        <v>36.14</v>
      </c>
      <c r="I24" s="32">
        <f t="shared" si="4"/>
        <v>134.35</v>
      </c>
      <c r="J24" s="32">
        <f t="shared" si="4"/>
        <v>979.62</v>
      </c>
      <c r="K24" s="32"/>
      <c r="L24" s="32">
        <f t="shared" ref="L24" si="5">L13+L23</f>
        <v>142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6.55</v>
      </c>
      <c r="H25" s="40">
        <v>8.33</v>
      </c>
      <c r="I25" s="40">
        <v>35.090000000000003</v>
      </c>
      <c r="J25" s="40">
        <v>241.11</v>
      </c>
      <c r="K25" s="41">
        <v>102</v>
      </c>
      <c r="L25" s="40">
        <v>14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11.28</v>
      </c>
      <c r="J27" s="43">
        <v>45.12</v>
      </c>
      <c r="K27" s="44">
        <v>299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0.32</v>
      </c>
      <c r="I28" s="43">
        <v>19.48</v>
      </c>
      <c r="J28" s="43">
        <v>95.2</v>
      </c>
      <c r="K28" s="44">
        <v>0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60</v>
      </c>
      <c r="G29" s="43">
        <v>0.4</v>
      </c>
      <c r="H29" s="43">
        <v>0.4</v>
      </c>
      <c r="I29" s="43">
        <v>8.9</v>
      </c>
      <c r="J29" s="43">
        <v>40.299999999999997</v>
      </c>
      <c r="K29" s="44">
        <v>0</v>
      </c>
      <c r="L29" s="43">
        <v>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9.99</v>
      </c>
      <c r="H32" s="19">
        <f t="shared" ref="H32" si="7">SUM(H25:H31)</f>
        <v>9.0500000000000007</v>
      </c>
      <c r="I32" s="19">
        <f t="shared" ref="I32" si="8">SUM(I25:I31)</f>
        <v>74.750000000000014</v>
      </c>
      <c r="J32" s="19">
        <f t="shared" ref="J32:L32" si="9">SUM(J25:J31)</f>
        <v>421.73</v>
      </c>
      <c r="K32" s="25"/>
      <c r="L32" s="19">
        <f t="shared" si="9"/>
        <v>43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5.03</v>
      </c>
      <c r="H34" s="43">
        <v>11.3</v>
      </c>
      <c r="I34" s="43">
        <v>32.380000000000003</v>
      </c>
      <c r="J34" s="43">
        <v>149.6</v>
      </c>
      <c r="K34" s="44">
        <v>42</v>
      </c>
      <c r="L34" s="43">
        <v>28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10.68</v>
      </c>
      <c r="H35" s="43">
        <v>11.72</v>
      </c>
      <c r="I35" s="43">
        <v>5.74</v>
      </c>
      <c r="J35" s="43">
        <v>176.75</v>
      </c>
      <c r="K35" s="44">
        <v>189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180</v>
      </c>
      <c r="G36" s="43">
        <v>5.82</v>
      </c>
      <c r="H36" s="43">
        <v>3.62</v>
      </c>
      <c r="I36" s="43">
        <v>30</v>
      </c>
      <c r="J36" s="43">
        <v>175.87</v>
      </c>
      <c r="K36" s="44">
        <v>219</v>
      </c>
      <c r="L36" s="43">
        <v>22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0.11</v>
      </c>
      <c r="H37" s="43">
        <v>0</v>
      </c>
      <c r="I37" s="43">
        <v>21.07</v>
      </c>
      <c r="J37" s="43">
        <v>84.69</v>
      </c>
      <c r="K37" s="44">
        <v>290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60</v>
      </c>
      <c r="G39" s="43">
        <v>1.54</v>
      </c>
      <c r="H39" s="43">
        <v>0</v>
      </c>
      <c r="I39" s="43">
        <v>7.54</v>
      </c>
      <c r="J39" s="43">
        <v>46.28</v>
      </c>
      <c r="K39" s="44">
        <v>0</v>
      </c>
      <c r="L39" s="43">
        <v>5</v>
      </c>
    </row>
    <row r="40" spans="1:12" ht="15" x14ac:dyDescent="0.25">
      <c r="A40" s="14"/>
      <c r="B40" s="15"/>
      <c r="C40" s="11"/>
      <c r="D40" s="6" t="s">
        <v>54</v>
      </c>
      <c r="E40" s="42" t="s">
        <v>58</v>
      </c>
      <c r="F40" s="43">
        <v>100</v>
      </c>
      <c r="G40" s="43">
        <v>0.54</v>
      </c>
      <c r="H40" s="43">
        <v>3.67</v>
      </c>
      <c r="I40" s="43">
        <v>5.24</v>
      </c>
      <c r="J40" s="43">
        <v>56.15</v>
      </c>
      <c r="K40" s="44">
        <v>265</v>
      </c>
      <c r="L40" s="43">
        <v>12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23.72</v>
      </c>
      <c r="H42" s="19">
        <f t="shared" ref="H42" si="11">SUM(H33:H41)</f>
        <v>30.310000000000002</v>
      </c>
      <c r="I42" s="19">
        <f t="shared" ref="I42" si="12">SUM(I33:I41)</f>
        <v>101.97</v>
      </c>
      <c r="J42" s="19">
        <f t="shared" ref="J42:L42" si="13">SUM(J33:J41)</f>
        <v>689.34</v>
      </c>
      <c r="K42" s="25"/>
      <c r="L42" s="19">
        <f t="shared" si="13"/>
        <v>104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1380</v>
      </c>
      <c r="G43" s="32">
        <f t="shared" ref="G43" si="14">G32+G42</f>
        <v>33.71</v>
      </c>
      <c r="H43" s="32">
        <f t="shared" ref="H43" si="15">H32+H42</f>
        <v>39.36</v>
      </c>
      <c r="I43" s="32">
        <f t="shared" ref="I43" si="16">I32+I42</f>
        <v>176.72000000000003</v>
      </c>
      <c r="J43" s="32">
        <f t="shared" ref="J43:L43" si="17">J32+J42</f>
        <v>1111.0700000000002</v>
      </c>
      <c r="K43" s="32"/>
      <c r="L43" s="32">
        <f t="shared" si="17"/>
        <v>147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6.04</v>
      </c>
      <c r="H44" s="40">
        <v>7.27</v>
      </c>
      <c r="I44" s="40">
        <v>34.29</v>
      </c>
      <c r="J44" s="40">
        <v>227.16</v>
      </c>
      <c r="K44" s="41">
        <v>112</v>
      </c>
      <c r="L44" s="40">
        <v>12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40</v>
      </c>
      <c r="G45" s="43">
        <v>5.08</v>
      </c>
      <c r="H45" s="43">
        <v>4.5999999999999996</v>
      </c>
      <c r="I45" s="43">
        <v>0.28000000000000003</v>
      </c>
      <c r="J45" s="43">
        <v>62.8</v>
      </c>
      <c r="K45" s="44">
        <v>129</v>
      </c>
      <c r="L45" s="43">
        <v>9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2.79</v>
      </c>
      <c r="H46" s="43">
        <v>3.19</v>
      </c>
      <c r="I46" s="43">
        <v>19.71</v>
      </c>
      <c r="J46" s="43">
        <v>118.69</v>
      </c>
      <c r="K46" s="44">
        <v>286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3.04</v>
      </c>
      <c r="H47" s="43">
        <v>0.32</v>
      </c>
      <c r="I47" s="43">
        <v>19.48</v>
      </c>
      <c r="J47" s="43">
        <v>95.2</v>
      </c>
      <c r="K47" s="44">
        <v>0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60</v>
      </c>
      <c r="G48" s="43">
        <v>0.4</v>
      </c>
      <c r="H48" s="43">
        <v>0.3</v>
      </c>
      <c r="I48" s="43">
        <v>9.4</v>
      </c>
      <c r="J48" s="43">
        <v>41.4</v>
      </c>
      <c r="K48" s="44">
        <v>0</v>
      </c>
      <c r="L48" s="43">
        <v>10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17.349999999999998</v>
      </c>
      <c r="H51" s="19">
        <f t="shared" ref="H51" si="19">SUM(H44:H50)</f>
        <v>15.68</v>
      </c>
      <c r="I51" s="19">
        <f t="shared" ref="I51" si="20">SUM(I44:I50)</f>
        <v>83.160000000000011</v>
      </c>
      <c r="J51" s="19">
        <f t="shared" ref="J51:L51" si="21">SUM(J44:J50)</f>
        <v>545.25</v>
      </c>
      <c r="K51" s="25"/>
      <c r="L51" s="19">
        <f t="shared" si="21"/>
        <v>49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1.26</v>
      </c>
      <c r="H52" s="43">
        <v>10.14</v>
      </c>
      <c r="I52" s="43">
        <v>8.32</v>
      </c>
      <c r="J52" s="43">
        <v>129.26</v>
      </c>
      <c r="K52" s="44">
        <v>224</v>
      </c>
      <c r="L52" s="43">
        <v>18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2.31</v>
      </c>
      <c r="H53" s="43">
        <v>7.74</v>
      </c>
      <c r="I53" s="43">
        <v>15.43</v>
      </c>
      <c r="J53" s="43">
        <v>140.59</v>
      </c>
      <c r="K53" s="44">
        <v>51</v>
      </c>
      <c r="L53" s="43">
        <v>22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180</v>
      </c>
      <c r="G55" s="43">
        <v>2.59</v>
      </c>
      <c r="H55" s="43">
        <v>3.39</v>
      </c>
      <c r="I55" s="43">
        <v>26.85</v>
      </c>
      <c r="J55" s="43">
        <v>150.12</v>
      </c>
      <c r="K55" s="44">
        <v>224</v>
      </c>
      <c r="L55" s="43">
        <v>22</v>
      </c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113.79</v>
      </c>
      <c r="K56" s="44">
        <v>283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60</v>
      </c>
      <c r="G58" s="43">
        <v>1.54</v>
      </c>
      <c r="H58" s="43">
        <v>0</v>
      </c>
      <c r="I58" s="43">
        <v>7.54</v>
      </c>
      <c r="J58" s="43">
        <v>46.28</v>
      </c>
      <c r="K58" s="44">
        <v>0</v>
      </c>
      <c r="L58" s="43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8.2600000000000016</v>
      </c>
      <c r="H61" s="19">
        <f t="shared" ref="H61" si="23">SUM(H52:H60)</f>
        <v>21.270000000000003</v>
      </c>
      <c r="I61" s="19">
        <f t="shared" ref="I61" si="24">SUM(I52:I60)</f>
        <v>86.030000000000015</v>
      </c>
      <c r="J61" s="19">
        <f t="shared" ref="J61:L61" si="25">SUM(J52:J60)</f>
        <v>580.04</v>
      </c>
      <c r="K61" s="25"/>
      <c r="L61" s="19">
        <f t="shared" si="25"/>
        <v>82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1330</v>
      </c>
      <c r="G62" s="32">
        <f t="shared" ref="G62" si="26">G51+G61</f>
        <v>25.61</v>
      </c>
      <c r="H62" s="32">
        <f t="shared" ref="H62" si="27">H51+H61</f>
        <v>36.950000000000003</v>
      </c>
      <c r="I62" s="32">
        <f t="shared" ref="I62" si="28">I51+I61</f>
        <v>169.19000000000003</v>
      </c>
      <c r="J62" s="32">
        <f t="shared" ref="J62:L62" si="29">J51+J61</f>
        <v>1125.29</v>
      </c>
      <c r="K62" s="32"/>
      <c r="L62" s="32">
        <f t="shared" si="29"/>
        <v>131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200</v>
      </c>
      <c r="G63" s="40">
        <v>7.94</v>
      </c>
      <c r="H63" s="40">
        <v>8.2100000000000009</v>
      </c>
      <c r="I63" s="40">
        <v>35.130000000000003</v>
      </c>
      <c r="J63" s="40">
        <v>246.17</v>
      </c>
      <c r="K63" s="41">
        <v>104</v>
      </c>
      <c r="L63" s="40">
        <v>19</v>
      </c>
    </row>
    <row r="64" spans="1:12" ht="15" x14ac:dyDescent="0.25">
      <c r="A64" s="23"/>
      <c r="B64" s="15"/>
      <c r="C64" s="11"/>
      <c r="D64" s="6"/>
      <c r="E64" s="42" t="s">
        <v>72</v>
      </c>
      <c r="F64" s="43">
        <v>10</v>
      </c>
      <c r="G64" s="43">
        <v>6.96</v>
      </c>
      <c r="H64" s="43">
        <v>8.85</v>
      </c>
      <c r="I64" s="43">
        <v>0</v>
      </c>
      <c r="J64" s="43">
        <v>109.2</v>
      </c>
      <c r="K64" s="44">
        <v>366</v>
      </c>
      <c r="L64" s="43">
        <v>17</v>
      </c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1.36</v>
      </c>
      <c r="H65" s="43">
        <v>0</v>
      </c>
      <c r="I65" s="43">
        <v>29.02</v>
      </c>
      <c r="J65" s="43">
        <v>116.19</v>
      </c>
      <c r="K65" s="44">
        <v>384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70</v>
      </c>
      <c r="F67" s="43">
        <v>60</v>
      </c>
      <c r="G67" s="43">
        <v>0.8</v>
      </c>
      <c r="H67" s="43">
        <v>0.2</v>
      </c>
      <c r="I67" s="43">
        <v>6.8</v>
      </c>
      <c r="J67" s="43">
        <v>31.9</v>
      </c>
      <c r="K67" s="44">
        <v>0</v>
      </c>
      <c r="L67" s="43">
        <v>18</v>
      </c>
    </row>
    <row r="68" spans="1:12" ht="15" x14ac:dyDescent="0.25">
      <c r="A68" s="23"/>
      <c r="B68" s="15"/>
      <c r="C68" s="11"/>
      <c r="D68" s="6"/>
      <c r="E68" s="42" t="s">
        <v>74</v>
      </c>
      <c r="F68" s="43">
        <v>40</v>
      </c>
      <c r="G68" s="43">
        <v>1.27</v>
      </c>
      <c r="H68" s="43">
        <v>4</v>
      </c>
      <c r="I68" s="43">
        <v>20.6</v>
      </c>
      <c r="J68" s="43">
        <v>123.6</v>
      </c>
      <c r="K68" s="44">
        <v>382</v>
      </c>
      <c r="L68" s="43">
        <v>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18.330000000000002</v>
      </c>
      <c r="H70" s="19">
        <f t="shared" ref="H70" si="31">SUM(H63:H69)</f>
        <v>21.26</v>
      </c>
      <c r="I70" s="19">
        <f t="shared" ref="I70" si="32">SUM(I63:I69)</f>
        <v>91.550000000000011</v>
      </c>
      <c r="J70" s="19">
        <f t="shared" ref="J70:L70" si="33">SUM(J63:J69)</f>
        <v>627.05999999999995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2.83</v>
      </c>
      <c r="H72" s="43">
        <v>2.86</v>
      </c>
      <c r="I72" s="43">
        <v>21.76</v>
      </c>
      <c r="J72" s="43">
        <v>124.09</v>
      </c>
      <c r="K72" s="44">
        <v>47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13.3</v>
      </c>
      <c r="H73" s="43">
        <v>8.1999999999999993</v>
      </c>
      <c r="I73" s="43">
        <v>3.1</v>
      </c>
      <c r="J73" s="43">
        <v>145.69999999999999</v>
      </c>
      <c r="K73" s="44">
        <v>165</v>
      </c>
      <c r="L73" s="43">
        <v>22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180</v>
      </c>
      <c r="G74" s="43">
        <v>2.13</v>
      </c>
      <c r="H74" s="43">
        <v>4.04</v>
      </c>
      <c r="I74" s="43">
        <v>15.53</v>
      </c>
      <c r="J74" s="43">
        <v>106.97</v>
      </c>
      <c r="K74" s="44">
        <v>241</v>
      </c>
      <c r="L74" s="43">
        <v>20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0.33</v>
      </c>
      <c r="H75" s="43">
        <v>0</v>
      </c>
      <c r="I75" s="43">
        <v>22.66</v>
      </c>
      <c r="J75" s="43">
        <v>91.98</v>
      </c>
      <c r="K75" s="44">
        <v>280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60</v>
      </c>
      <c r="G77" s="43">
        <v>1.54</v>
      </c>
      <c r="H77" s="43">
        <v>0</v>
      </c>
      <c r="I77" s="43">
        <v>7.54</v>
      </c>
      <c r="J77" s="43">
        <v>46.28</v>
      </c>
      <c r="K77" s="44">
        <v>0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20.13</v>
      </c>
      <c r="H80" s="19">
        <f t="shared" ref="H80" si="35">SUM(H71:H79)</f>
        <v>15.099999999999998</v>
      </c>
      <c r="I80" s="19">
        <f t="shared" ref="I80" si="36">SUM(I71:I79)</f>
        <v>70.59</v>
      </c>
      <c r="J80" s="19">
        <f t="shared" ref="J80:L80" si="37">SUM(J71:J79)</f>
        <v>515.02</v>
      </c>
      <c r="K80" s="25"/>
      <c r="L80" s="19">
        <f t="shared" si="37"/>
        <v>77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1300</v>
      </c>
      <c r="G81" s="32">
        <f t="shared" ref="G81" si="38">G70+G80</f>
        <v>38.46</v>
      </c>
      <c r="H81" s="32">
        <f t="shared" ref="H81" si="39">H70+H80</f>
        <v>36.36</v>
      </c>
      <c r="I81" s="32">
        <f t="shared" ref="I81" si="40">I70+I80</f>
        <v>162.14000000000001</v>
      </c>
      <c r="J81" s="32">
        <f t="shared" ref="J81:L81" si="41">J70+J80</f>
        <v>1142.08</v>
      </c>
      <c r="K81" s="32"/>
      <c r="L81" s="32">
        <f t="shared" si="41"/>
        <v>152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 t="s">
        <v>79</v>
      </c>
      <c r="F83" s="43">
        <v>200</v>
      </c>
      <c r="G83" s="43">
        <v>6.53</v>
      </c>
      <c r="H83" s="43">
        <v>7.03</v>
      </c>
      <c r="I83" s="43">
        <v>37.78</v>
      </c>
      <c r="J83" s="43">
        <v>244.92</v>
      </c>
      <c r="K83" s="44">
        <v>107</v>
      </c>
      <c r="L83" s="43">
        <v>12</v>
      </c>
    </row>
    <row r="84" spans="1:12" ht="1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0.56000000000000005</v>
      </c>
      <c r="H84" s="43">
        <v>0</v>
      </c>
      <c r="I84" s="43">
        <v>27.89</v>
      </c>
      <c r="J84" s="43">
        <v>113.79</v>
      </c>
      <c r="K84" s="44">
        <v>283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81</v>
      </c>
      <c r="F85" s="43">
        <v>60</v>
      </c>
      <c r="G85" s="43">
        <v>3.04</v>
      </c>
      <c r="H85" s="43">
        <v>0.32</v>
      </c>
      <c r="I85" s="43">
        <v>19.48</v>
      </c>
      <c r="J85" s="43">
        <v>95.2</v>
      </c>
      <c r="K85" s="44">
        <v>0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10.129999999999999</v>
      </c>
      <c r="H89" s="19">
        <f t="shared" ref="H89" si="43">SUM(H82:H88)</f>
        <v>7.3500000000000005</v>
      </c>
      <c r="I89" s="19">
        <f t="shared" ref="I89" si="44">SUM(I82:I88)</f>
        <v>85.15</v>
      </c>
      <c r="J89" s="19">
        <f t="shared" ref="J89:L89" si="45">SUM(J82:J88)</f>
        <v>453.90999999999997</v>
      </c>
      <c r="K89" s="25"/>
      <c r="L89" s="19">
        <f t="shared" si="45"/>
        <v>32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1.93</v>
      </c>
      <c r="H91" s="43">
        <v>6.34</v>
      </c>
      <c r="I91" s="43">
        <v>20.05</v>
      </c>
      <c r="J91" s="43">
        <v>104.16</v>
      </c>
      <c r="K91" s="44">
        <v>43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30</v>
      </c>
      <c r="G92" s="43">
        <v>6.96</v>
      </c>
      <c r="H92" s="43">
        <v>8.85</v>
      </c>
      <c r="I92" s="43">
        <v>0</v>
      </c>
      <c r="J92" s="43">
        <v>109.2</v>
      </c>
      <c r="K92" s="44">
        <v>366</v>
      </c>
      <c r="L92" s="43">
        <v>27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180</v>
      </c>
      <c r="G93" s="43">
        <v>3.68</v>
      </c>
      <c r="H93" s="43">
        <v>3.53</v>
      </c>
      <c r="I93" s="43">
        <v>23.55</v>
      </c>
      <c r="J93" s="43">
        <v>140.72999999999999</v>
      </c>
      <c r="K93" s="44">
        <v>227</v>
      </c>
      <c r="L93" s="43">
        <v>18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7.0000000000000007E-2</v>
      </c>
      <c r="H94" s="43">
        <v>0.01</v>
      </c>
      <c r="I94" s="43">
        <v>15.31</v>
      </c>
      <c r="J94" s="43">
        <v>61.62</v>
      </c>
      <c r="K94" s="44">
        <v>294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85</v>
      </c>
      <c r="F96" s="43">
        <v>60</v>
      </c>
      <c r="G96" s="43">
        <v>1.54</v>
      </c>
      <c r="H96" s="43">
        <v>0</v>
      </c>
      <c r="I96" s="43">
        <v>7.54</v>
      </c>
      <c r="J96" s="43">
        <v>46.28</v>
      </c>
      <c r="K96" s="44">
        <v>0</v>
      </c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14.18</v>
      </c>
      <c r="H99" s="19">
        <f t="shared" ref="H99" si="47">SUM(H90:H98)</f>
        <v>18.73</v>
      </c>
      <c r="I99" s="19">
        <f t="shared" ref="I99" si="48">SUM(I90:I98)</f>
        <v>66.45</v>
      </c>
      <c r="J99" s="19">
        <f t="shared" ref="J99:L99" si="49">SUM(J90:J98)</f>
        <v>461.99</v>
      </c>
      <c r="K99" s="25"/>
      <c r="L99" s="19">
        <f t="shared" si="49"/>
        <v>82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1180</v>
      </c>
      <c r="G100" s="32">
        <f t="shared" ref="G100" si="50">G89+G99</f>
        <v>24.31</v>
      </c>
      <c r="H100" s="32">
        <f t="shared" ref="H100" si="51">H89+H99</f>
        <v>26.080000000000002</v>
      </c>
      <c r="I100" s="32">
        <f t="shared" ref="I100" si="52">I89+I99</f>
        <v>151.60000000000002</v>
      </c>
      <c r="J100" s="32">
        <f t="shared" ref="J100:L100" si="53">J89+J99</f>
        <v>915.9</v>
      </c>
      <c r="K100" s="32"/>
      <c r="L100" s="32">
        <f t="shared" si="53"/>
        <v>114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7.44</v>
      </c>
      <c r="H101" s="40">
        <v>8.07</v>
      </c>
      <c r="I101" s="40">
        <v>35.28</v>
      </c>
      <c r="J101" s="40">
        <v>243.92</v>
      </c>
      <c r="K101" s="41">
        <v>108</v>
      </c>
      <c r="L101" s="40">
        <v>11</v>
      </c>
    </row>
    <row r="102" spans="1:12" ht="15" x14ac:dyDescent="0.25">
      <c r="A102" s="23"/>
      <c r="B102" s="15"/>
      <c r="C102" s="11"/>
      <c r="D102" s="6"/>
      <c r="E102" s="42" t="s">
        <v>68</v>
      </c>
      <c r="F102" s="43">
        <v>10</v>
      </c>
      <c r="G102" s="43">
        <v>6.96</v>
      </c>
      <c r="H102" s="43">
        <v>8.85</v>
      </c>
      <c r="I102" s="43">
        <v>0</v>
      </c>
      <c r="J102" s="43">
        <v>109.2</v>
      </c>
      <c r="K102" s="44">
        <v>366</v>
      </c>
      <c r="L102" s="43">
        <v>17</v>
      </c>
    </row>
    <row r="103" spans="1:12" ht="15" x14ac:dyDescent="0.25">
      <c r="A103" s="23"/>
      <c r="B103" s="15"/>
      <c r="C103" s="11"/>
      <c r="D103" s="7" t="s">
        <v>22</v>
      </c>
      <c r="E103" s="42" t="s">
        <v>87</v>
      </c>
      <c r="F103" s="43">
        <v>200</v>
      </c>
      <c r="G103" s="43">
        <v>0</v>
      </c>
      <c r="H103" s="43">
        <v>0</v>
      </c>
      <c r="I103" s="43">
        <v>11.28</v>
      </c>
      <c r="J103" s="43">
        <v>45.12</v>
      </c>
      <c r="K103" s="44">
        <v>299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92</v>
      </c>
      <c r="F105" s="43">
        <v>60</v>
      </c>
      <c r="G105" s="43">
        <v>0.8</v>
      </c>
      <c r="H105" s="43">
        <v>0.2</v>
      </c>
      <c r="I105" s="43">
        <v>7.4</v>
      </c>
      <c r="J105" s="43">
        <v>34.5</v>
      </c>
      <c r="K105" s="44">
        <v>0</v>
      </c>
      <c r="L105" s="43">
        <v>22</v>
      </c>
    </row>
    <row r="106" spans="1:12" ht="15" x14ac:dyDescent="0.25">
      <c r="A106" s="23"/>
      <c r="B106" s="15"/>
      <c r="C106" s="11"/>
      <c r="D106" s="6"/>
      <c r="E106" s="42" t="s">
        <v>88</v>
      </c>
      <c r="F106" s="43">
        <v>40</v>
      </c>
      <c r="G106" s="43">
        <v>1.7</v>
      </c>
      <c r="H106" s="43">
        <v>15.1</v>
      </c>
      <c r="I106" s="43">
        <v>10.26</v>
      </c>
      <c r="J106" s="43">
        <v>183.6</v>
      </c>
      <c r="K106" s="44">
        <v>379</v>
      </c>
      <c r="L106" s="43">
        <v>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16.900000000000002</v>
      </c>
      <c r="H108" s="19">
        <f t="shared" si="54"/>
        <v>32.22</v>
      </c>
      <c r="I108" s="19">
        <f t="shared" si="54"/>
        <v>64.22</v>
      </c>
      <c r="J108" s="19">
        <f t="shared" si="54"/>
        <v>616.34</v>
      </c>
      <c r="K108" s="25"/>
      <c r="L108" s="19">
        <f t="shared" ref="L108" si="55">SUM(L101:L107)</f>
        <v>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250</v>
      </c>
      <c r="G110" s="43">
        <v>1.9</v>
      </c>
      <c r="H110" s="43">
        <v>6.66</v>
      </c>
      <c r="I110" s="43">
        <v>10.81</v>
      </c>
      <c r="J110" s="43">
        <v>111.11</v>
      </c>
      <c r="K110" s="44">
        <v>37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10.68</v>
      </c>
      <c r="H111" s="43">
        <v>11.72</v>
      </c>
      <c r="I111" s="43">
        <v>5.74</v>
      </c>
      <c r="J111" s="43">
        <v>176.75</v>
      </c>
      <c r="K111" s="44">
        <v>189</v>
      </c>
      <c r="L111" s="43">
        <v>25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180</v>
      </c>
      <c r="G112" s="43">
        <v>2.13</v>
      </c>
      <c r="H112" s="43">
        <v>4.04</v>
      </c>
      <c r="I112" s="43">
        <v>15.53</v>
      </c>
      <c r="J112" s="43">
        <v>106.97</v>
      </c>
      <c r="K112" s="44">
        <v>241</v>
      </c>
      <c r="L112" s="43">
        <v>20</v>
      </c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0.25</v>
      </c>
      <c r="H113" s="43">
        <v>0.25</v>
      </c>
      <c r="I113" s="43">
        <v>25.35</v>
      </c>
      <c r="J113" s="43">
        <v>104.07</v>
      </c>
      <c r="K113" s="44">
        <v>284</v>
      </c>
      <c r="L113" s="43">
        <v>16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81</v>
      </c>
      <c r="F115" s="43">
        <v>60</v>
      </c>
      <c r="G115" s="43">
        <v>1.54</v>
      </c>
      <c r="H115" s="43">
        <v>0</v>
      </c>
      <c r="I115" s="43">
        <v>7.54</v>
      </c>
      <c r="J115" s="43">
        <v>46.28</v>
      </c>
      <c r="K115" s="44">
        <v>0</v>
      </c>
      <c r="L115" s="43">
        <v>5</v>
      </c>
    </row>
    <row r="116" spans="1:12" ht="15" x14ac:dyDescent="0.25">
      <c r="A116" s="23"/>
      <c r="B116" s="15"/>
      <c r="C116" s="11"/>
      <c r="D116" s="6" t="s">
        <v>93</v>
      </c>
      <c r="E116" s="42" t="s">
        <v>58</v>
      </c>
      <c r="F116" s="43">
        <v>100</v>
      </c>
      <c r="G116" s="43">
        <v>0.54</v>
      </c>
      <c r="H116" s="43">
        <v>3.67</v>
      </c>
      <c r="I116" s="43">
        <v>5.24</v>
      </c>
      <c r="J116" s="43">
        <v>56.15</v>
      </c>
      <c r="K116" s="44">
        <v>265</v>
      </c>
      <c r="L116" s="43">
        <v>12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17.04</v>
      </c>
      <c r="H118" s="19">
        <f t="shared" si="56"/>
        <v>26.340000000000003</v>
      </c>
      <c r="I118" s="19">
        <f t="shared" si="56"/>
        <v>70.209999999999994</v>
      </c>
      <c r="J118" s="19">
        <f t="shared" si="56"/>
        <v>601.33000000000004</v>
      </c>
      <c r="K118" s="25"/>
      <c r="L118" s="19">
        <f t="shared" ref="L118" si="57">SUM(L109:L117)</f>
        <v>93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1390</v>
      </c>
      <c r="G119" s="32">
        <f t="shared" ref="G119" si="58">G108+G118</f>
        <v>33.94</v>
      </c>
      <c r="H119" s="32">
        <f t="shared" ref="H119" si="59">H108+H118</f>
        <v>58.56</v>
      </c>
      <c r="I119" s="32">
        <f t="shared" ref="I119" si="60">I108+I118</f>
        <v>134.43</v>
      </c>
      <c r="J119" s="32">
        <f t="shared" ref="J119:L119" si="61">J108+J118</f>
        <v>1217.67</v>
      </c>
      <c r="K119" s="32"/>
      <c r="L119" s="32">
        <f t="shared" si="61"/>
        <v>165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200</v>
      </c>
      <c r="G120" s="40">
        <v>6.33</v>
      </c>
      <c r="H120" s="40">
        <v>8.8000000000000007</v>
      </c>
      <c r="I120" s="40">
        <v>25.49</v>
      </c>
      <c r="J120" s="40">
        <v>207.38</v>
      </c>
      <c r="K120" s="41">
        <v>109</v>
      </c>
      <c r="L120" s="40">
        <v>10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94</v>
      </c>
      <c r="F122" s="43">
        <v>200</v>
      </c>
      <c r="G122" s="43">
        <v>4.8499999999999996</v>
      </c>
      <c r="H122" s="43">
        <v>5.04</v>
      </c>
      <c r="I122" s="43">
        <v>32.729999999999997</v>
      </c>
      <c r="J122" s="43">
        <v>195.71</v>
      </c>
      <c r="K122" s="44">
        <v>270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3.04</v>
      </c>
      <c r="H123" s="43">
        <v>0.32</v>
      </c>
      <c r="I123" s="43">
        <v>19.48</v>
      </c>
      <c r="J123" s="43">
        <v>95.2</v>
      </c>
      <c r="K123" s="44">
        <v>0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60</v>
      </c>
      <c r="G124" s="43">
        <v>0.4</v>
      </c>
      <c r="H124" s="43">
        <v>0.4</v>
      </c>
      <c r="I124" s="43">
        <v>8.9</v>
      </c>
      <c r="J124" s="43">
        <v>40.299999999999997</v>
      </c>
      <c r="K124" s="44">
        <v>0</v>
      </c>
      <c r="L124" s="43">
        <v>16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14.62</v>
      </c>
      <c r="H127" s="19">
        <f t="shared" si="62"/>
        <v>14.56</v>
      </c>
      <c r="I127" s="19">
        <f t="shared" si="62"/>
        <v>86.600000000000009</v>
      </c>
      <c r="J127" s="19">
        <f t="shared" si="62"/>
        <v>538.59</v>
      </c>
      <c r="K127" s="25"/>
      <c r="L127" s="19">
        <f t="shared" ref="L127" si="63">SUM(L120:L126)</f>
        <v>44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100</v>
      </c>
      <c r="G128" s="43">
        <v>0.84</v>
      </c>
      <c r="H128" s="43">
        <v>5.0599999999999996</v>
      </c>
      <c r="I128" s="43">
        <v>5.32</v>
      </c>
      <c r="J128" s="43">
        <v>70.02</v>
      </c>
      <c r="K128" s="44">
        <v>4</v>
      </c>
      <c r="L128" s="43">
        <v>19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250</v>
      </c>
      <c r="G129" s="43">
        <v>2.83</v>
      </c>
      <c r="H129" s="43">
        <v>2.86</v>
      </c>
      <c r="I129" s="43">
        <v>21.76</v>
      </c>
      <c r="J129" s="43">
        <v>124.09</v>
      </c>
      <c r="K129" s="44">
        <v>47</v>
      </c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65</v>
      </c>
      <c r="F131" s="43">
        <v>180</v>
      </c>
      <c r="G131" s="43">
        <v>2.59</v>
      </c>
      <c r="H131" s="43">
        <v>3.39</v>
      </c>
      <c r="I131" s="43">
        <v>26.85</v>
      </c>
      <c r="J131" s="43">
        <v>150.12</v>
      </c>
      <c r="K131" s="44">
        <v>224</v>
      </c>
      <c r="L131" s="43">
        <v>22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</v>
      </c>
      <c r="H132" s="43">
        <v>0</v>
      </c>
      <c r="I132" s="43">
        <v>15.04</v>
      </c>
      <c r="J132" s="43">
        <v>60.16</v>
      </c>
      <c r="K132" s="44">
        <v>299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99</v>
      </c>
      <c r="F134" s="43">
        <v>60</v>
      </c>
      <c r="G134" s="43">
        <v>1.54</v>
      </c>
      <c r="H134" s="43">
        <v>0</v>
      </c>
      <c r="I134" s="43">
        <v>7.54</v>
      </c>
      <c r="J134" s="43">
        <v>46.28</v>
      </c>
      <c r="K134" s="44">
        <v>0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7.8</v>
      </c>
      <c r="H137" s="19">
        <f t="shared" si="64"/>
        <v>11.31</v>
      </c>
      <c r="I137" s="19">
        <f t="shared" si="64"/>
        <v>76.510000000000005</v>
      </c>
      <c r="J137" s="19">
        <f t="shared" si="64"/>
        <v>450.66999999999996</v>
      </c>
      <c r="K137" s="25"/>
      <c r="L137" s="19">
        <f t="shared" ref="L137" si="65">SUM(L128:L136)</f>
        <v>76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1290</v>
      </c>
      <c r="G138" s="32">
        <f t="shared" ref="G138" si="66">G127+G137</f>
        <v>22.419999999999998</v>
      </c>
      <c r="H138" s="32">
        <f t="shared" ref="H138" si="67">H127+H137</f>
        <v>25.87</v>
      </c>
      <c r="I138" s="32">
        <f t="shared" ref="I138" si="68">I127+I137</f>
        <v>163.11000000000001</v>
      </c>
      <c r="J138" s="32">
        <f t="shared" ref="J138:L138" si="69">J127+J137</f>
        <v>989.26</v>
      </c>
      <c r="K138" s="32"/>
      <c r="L138" s="32">
        <f t="shared" si="69"/>
        <v>120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200</v>
      </c>
      <c r="G139" s="40">
        <v>7.23</v>
      </c>
      <c r="H139" s="40">
        <v>6.67</v>
      </c>
      <c r="I139" s="40">
        <v>39.54</v>
      </c>
      <c r="J139" s="40">
        <v>246.87</v>
      </c>
      <c r="K139" s="41">
        <v>115</v>
      </c>
      <c r="L139" s="40">
        <v>12</v>
      </c>
    </row>
    <row r="140" spans="1:12" ht="15" x14ac:dyDescent="0.25">
      <c r="A140" s="23"/>
      <c r="B140" s="15"/>
      <c r="C140" s="11"/>
      <c r="D140" s="6"/>
      <c r="E140" s="42" t="s">
        <v>60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62.8</v>
      </c>
      <c r="K140" s="44">
        <v>139</v>
      </c>
      <c r="L140" s="43">
        <v>9</v>
      </c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7.0000000000000007E-2</v>
      </c>
      <c r="H141" s="43">
        <v>0.01</v>
      </c>
      <c r="I141" s="43">
        <v>15.31</v>
      </c>
      <c r="J141" s="43">
        <v>61.62</v>
      </c>
      <c r="K141" s="44">
        <v>294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3.04</v>
      </c>
      <c r="H142" s="43">
        <v>0.32</v>
      </c>
      <c r="I142" s="43">
        <v>19.48</v>
      </c>
      <c r="J142" s="43">
        <v>95.2</v>
      </c>
      <c r="K142" s="44">
        <v>0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15.420000000000002</v>
      </c>
      <c r="H146" s="19">
        <f t="shared" si="70"/>
        <v>11.6</v>
      </c>
      <c r="I146" s="19">
        <f t="shared" si="70"/>
        <v>74.61</v>
      </c>
      <c r="J146" s="19">
        <f t="shared" si="70"/>
        <v>466.49</v>
      </c>
      <c r="K146" s="25"/>
      <c r="L146" s="19">
        <f t="shared" ref="L146" si="71">SUM(L139:L145)</f>
        <v>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>
        <v>100</v>
      </c>
      <c r="G147" s="43">
        <v>0.98</v>
      </c>
      <c r="H147" s="43">
        <v>5.13</v>
      </c>
      <c r="I147" s="43">
        <v>4.54</v>
      </c>
      <c r="J147" s="43">
        <v>65.81</v>
      </c>
      <c r="K147" s="44">
        <v>18</v>
      </c>
      <c r="L147" s="43">
        <v>29</v>
      </c>
    </row>
    <row r="148" spans="1:12" ht="15" x14ac:dyDescent="0.25">
      <c r="A148" s="23"/>
      <c r="B148" s="15"/>
      <c r="C148" s="11"/>
      <c r="D148" s="7" t="s">
        <v>27</v>
      </c>
      <c r="E148" s="42" t="s">
        <v>106</v>
      </c>
      <c r="F148" s="43">
        <v>250</v>
      </c>
      <c r="G148" s="43">
        <v>2.31</v>
      </c>
      <c r="H148" s="43">
        <v>7.74</v>
      </c>
      <c r="I148" s="43">
        <v>5.43</v>
      </c>
      <c r="J148" s="43">
        <v>140.59</v>
      </c>
      <c r="K148" s="44">
        <v>51</v>
      </c>
      <c r="L148" s="43">
        <v>22</v>
      </c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150</v>
      </c>
      <c r="G149" s="43">
        <v>17.5</v>
      </c>
      <c r="H149" s="43">
        <v>6.1</v>
      </c>
      <c r="I149" s="43">
        <v>2.99</v>
      </c>
      <c r="J149" s="43">
        <v>136.51</v>
      </c>
      <c r="K149" s="44">
        <v>191</v>
      </c>
      <c r="L149" s="43">
        <v>45</v>
      </c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>
        <v>180</v>
      </c>
      <c r="G150" s="43">
        <v>3.68</v>
      </c>
      <c r="H150" s="43">
        <v>3.53</v>
      </c>
      <c r="I150" s="43">
        <v>23.55</v>
      </c>
      <c r="J150" s="43">
        <v>253.31</v>
      </c>
      <c r="K150" s="44">
        <v>227</v>
      </c>
      <c r="L150" s="43">
        <v>18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200</v>
      </c>
      <c r="G151" s="43">
        <v>0.33</v>
      </c>
      <c r="H151" s="43">
        <v>0</v>
      </c>
      <c r="I151" s="43">
        <v>22.66</v>
      </c>
      <c r="J151" s="43">
        <v>91.98</v>
      </c>
      <c r="K151" s="44">
        <v>280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81</v>
      </c>
      <c r="F153" s="43">
        <v>60</v>
      </c>
      <c r="G153" s="43">
        <v>1.54</v>
      </c>
      <c r="H153" s="43">
        <v>0</v>
      </c>
      <c r="I153" s="43">
        <v>7.54</v>
      </c>
      <c r="J153" s="43">
        <v>46.28</v>
      </c>
      <c r="K153" s="44">
        <v>0</v>
      </c>
      <c r="L153" s="43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26.339999999999996</v>
      </c>
      <c r="H156" s="19">
        <f t="shared" si="72"/>
        <v>22.5</v>
      </c>
      <c r="I156" s="19">
        <f t="shared" si="72"/>
        <v>66.710000000000008</v>
      </c>
      <c r="J156" s="19">
        <f t="shared" si="72"/>
        <v>734.48</v>
      </c>
      <c r="K156" s="25"/>
      <c r="L156" s="19">
        <f t="shared" ref="L156" si="73">SUM(L147:L155)</f>
        <v>134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1420</v>
      </c>
      <c r="G157" s="32">
        <f t="shared" ref="G157" si="74">G146+G156</f>
        <v>41.76</v>
      </c>
      <c r="H157" s="32">
        <f t="shared" ref="H157" si="75">H146+H156</f>
        <v>34.1</v>
      </c>
      <c r="I157" s="32">
        <f t="shared" ref="I157" si="76">I146+I156</f>
        <v>141.32</v>
      </c>
      <c r="J157" s="32">
        <f t="shared" ref="J157:L157" si="77">J146+J156</f>
        <v>1200.97</v>
      </c>
      <c r="K157" s="32"/>
      <c r="L157" s="32">
        <f t="shared" si="77"/>
        <v>170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7.94</v>
      </c>
      <c r="H158" s="40">
        <v>8.2100000000000009</v>
      </c>
      <c r="I158" s="40">
        <v>35.130000000000003</v>
      </c>
      <c r="J158" s="40">
        <v>246.17</v>
      </c>
      <c r="K158" s="41">
        <v>104</v>
      </c>
      <c r="L158" s="40">
        <v>12</v>
      </c>
    </row>
    <row r="159" spans="1:12" ht="15" x14ac:dyDescent="0.25">
      <c r="A159" s="23"/>
      <c r="B159" s="15"/>
      <c r="C159" s="11"/>
      <c r="D159" s="6"/>
      <c r="E159" s="42" t="s">
        <v>107</v>
      </c>
      <c r="F159" s="43">
        <v>10</v>
      </c>
      <c r="G159" s="43">
        <v>6.96</v>
      </c>
      <c r="H159" s="43">
        <v>8.85</v>
      </c>
      <c r="I159" s="43">
        <v>0</v>
      </c>
      <c r="J159" s="43">
        <v>109.2</v>
      </c>
      <c r="K159" s="44">
        <v>366</v>
      </c>
      <c r="L159" s="43">
        <v>17</v>
      </c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1.36</v>
      </c>
      <c r="H160" s="43">
        <v>0</v>
      </c>
      <c r="I160" s="43">
        <v>29.02</v>
      </c>
      <c r="J160" s="43">
        <v>116.19</v>
      </c>
      <c r="K160" s="44">
        <v>384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3.04</v>
      </c>
      <c r="H161" s="43">
        <v>0.32</v>
      </c>
      <c r="I161" s="43">
        <v>19.48</v>
      </c>
      <c r="J161" s="43">
        <v>95.2</v>
      </c>
      <c r="K161" s="44">
        <v>0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 t="s">
        <v>100</v>
      </c>
      <c r="F162" s="43">
        <v>60</v>
      </c>
      <c r="G162" s="43">
        <v>0.4</v>
      </c>
      <c r="H162" s="43">
        <v>0.3</v>
      </c>
      <c r="I162" s="43">
        <v>9.4</v>
      </c>
      <c r="J162" s="43">
        <v>41.4</v>
      </c>
      <c r="K162" s="44">
        <v>0</v>
      </c>
      <c r="L162" s="43">
        <v>10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19.7</v>
      </c>
      <c r="H165" s="19">
        <f t="shared" si="78"/>
        <v>17.680000000000003</v>
      </c>
      <c r="I165" s="19">
        <f t="shared" si="78"/>
        <v>93.030000000000015</v>
      </c>
      <c r="J165" s="19">
        <f t="shared" si="78"/>
        <v>608.16</v>
      </c>
      <c r="K165" s="25"/>
      <c r="L165" s="19">
        <f t="shared" ref="L165" si="79">SUM(L158:L164)</f>
        <v>54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100</v>
      </c>
      <c r="G166" s="43">
        <v>0.98</v>
      </c>
      <c r="H166" s="43">
        <v>5.13</v>
      </c>
      <c r="I166" s="43">
        <v>4.54</v>
      </c>
      <c r="J166" s="43">
        <v>65.81</v>
      </c>
      <c r="K166" s="44">
        <v>18</v>
      </c>
      <c r="L166" s="43">
        <v>30</v>
      </c>
    </row>
    <row r="167" spans="1:12" ht="15" x14ac:dyDescent="0.25">
      <c r="A167" s="23"/>
      <c r="B167" s="15"/>
      <c r="C167" s="11"/>
      <c r="D167" s="7" t="s">
        <v>27</v>
      </c>
      <c r="E167" s="42" t="s">
        <v>108</v>
      </c>
      <c r="F167" s="43">
        <v>250</v>
      </c>
      <c r="G167" s="43">
        <v>5.03</v>
      </c>
      <c r="H167" s="43">
        <v>11.3</v>
      </c>
      <c r="I167" s="43">
        <v>32.380000000000003</v>
      </c>
      <c r="J167" s="43">
        <v>149.6</v>
      </c>
      <c r="K167" s="44">
        <v>41</v>
      </c>
      <c r="L167" s="43">
        <v>25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180</v>
      </c>
      <c r="G169" s="43">
        <v>5.82</v>
      </c>
      <c r="H169" s="43">
        <v>3.62</v>
      </c>
      <c r="I169" s="43">
        <v>30</v>
      </c>
      <c r="J169" s="43">
        <v>175.87</v>
      </c>
      <c r="K169" s="44">
        <v>219</v>
      </c>
      <c r="L169" s="43">
        <v>22</v>
      </c>
    </row>
    <row r="170" spans="1:12" ht="15" x14ac:dyDescent="0.2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113.79</v>
      </c>
      <c r="K170" s="44">
        <v>283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81</v>
      </c>
      <c r="F172" s="43">
        <v>60</v>
      </c>
      <c r="G172" s="43">
        <v>1.54</v>
      </c>
      <c r="H172" s="43">
        <v>0</v>
      </c>
      <c r="I172" s="43">
        <v>7.54</v>
      </c>
      <c r="J172" s="43">
        <v>46.28</v>
      </c>
      <c r="K172" s="44">
        <v>0</v>
      </c>
      <c r="L172" s="43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13.93</v>
      </c>
      <c r="H175" s="19">
        <f t="shared" si="80"/>
        <v>20.05</v>
      </c>
      <c r="I175" s="19">
        <f t="shared" si="80"/>
        <v>102.35000000000001</v>
      </c>
      <c r="J175" s="19">
        <f t="shared" si="80"/>
        <v>551.35</v>
      </c>
      <c r="K175" s="25"/>
      <c r="L175" s="19">
        <f t="shared" ref="L175" si="81">SUM(L166:L174)</f>
        <v>97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1320</v>
      </c>
      <c r="G176" s="32">
        <f t="shared" ref="G176" si="82">G165+G175</f>
        <v>33.629999999999995</v>
      </c>
      <c r="H176" s="32">
        <f t="shared" ref="H176" si="83">H165+H175</f>
        <v>37.730000000000004</v>
      </c>
      <c r="I176" s="32">
        <f t="shared" ref="I176" si="84">I165+I175</f>
        <v>195.38000000000002</v>
      </c>
      <c r="J176" s="32">
        <f t="shared" ref="J176:L176" si="85">J165+J175</f>
        <v>1159.51</v>
      </c>
      <c r="K176" s="32"/>
      <c r="L176" s="32">
        <f t="shared" si="85"/>
        <v>151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200</v>
      </c>
      <c r="G177" s="40">
        <v>6.33</v>
      </c>
      <c r="H177" s="40">
        <v>8.9</v>
      </c>
      <c r="I177" s="40">
        <v>25.49</v>
      </c>
      <c r="J177" s="40">
        <v>207.38</v>
      </c>
      <c r="K177" s="41">
        <v>109</v>
      </c>
      <c r="L177" s="40">
        <v>12</v>
      </c>
    </row>
    <row r="178" spans="1:12" ht="15" x14ac:dyDescent="0.25">
      <c r="A178" s="23"/>
      <c r="B178" s="15"/>
      <c r="C178" s="11"/>
      <c r="D178" s="6"/>
      <c r="E178" s="42" t="s">
        <v>60</v>
      </c>
      <c r="F178" s="43">
        <v>40</v>
      </c>
      <c r="G178" s="43">
        <v>5.08</v>
      </c>
      <c r="H178" s="43">
        <v>4.0599999999999996</v>
      </c>
      <c r="I178" s="43">
        <v>0.28000000000000003</v>
      </c>
      <c r="J178" s="43">
        <v>62.8</v>
      </c>
      <c r="K178" s="44">
        <v>139</v>
      </c>
      <c r="L178" s="43">
        <v>9</v>
      </c>
    </row>
    <row r="179" spans="1:12" ht="15" x14ac:dyDescent="0.25">
      <c r="A179" s="23"/>
      <c r="B179" s="15"/>
      <c r="C179" s="11"/>
      <c r="D179" s="7" t="s">
        <v>22</v>
      </c>
      <c r="E179" s="42" t="s">
        <v>103</v>
      </c>
      <c r="F179" s="43">
        <v>200</v>
      </c>
      <c r="G179" s="43">
        <v>2.79</v>
      </c>
      <c r="H179" s="43">
        <v>2.5499999999999998</v>
      </c>
      <c r="I179" s="43">
        <v>13.27</v>
      </c>
      <c r="J179" s="43">
        <v>87.25</v>
      </c>
      <c r="K179" s="44">
        <v>298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43">
        <v>3.04</v>
      </c>
      <c r="H180" s="43">
        <v>0.32</v>
      </c>
      <c r="I180" s="43">
        <v>19.48</v>
      </c>
      <c r="J180" s="43">
        <v>95.2</v>
      </c>
      <c r="K180" s="44">
        <v>0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 t="s">
        <v>109</v>
      </c>
      <c r="F181" s="43">
        <v>60</v>
      </c>
      <c r="G181" s="43">
        <v>0.8</v>
      </c>
      <c r="H181" s="43">
        <v>0.2</v>
      </c>
      <c r="I181" s="43">
        <v>6.8</v>
      </c>
      <c r="J181" s="43">
        <v>31.9</v>
      </c>
      <c r="K181" s="44">
        <v>0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18.04</v>
      </c>
      <c r="H184" s="19">
        <f t="shared" si="86"/>
        <v>16.03</v>
      </c>
      <c r="I184" s="19">
        <f t="shared" si="86"/>
        <v>65.319999999999993</v>
      </c>
      <c r="J184" s="19">
        <f t="shared" si="86"/>
        <v>484.53</v>
      </c>
      <c r="K184" s="25"/>
      <c r="L184" s="19">
        <f t="shared" ref="L184" si="87">SUM(L177:L183)</f>
        <v>54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47</v>
      </c>
      <c r="F186" s="43">
        <v>250</v>
      </c>
      <c r="G186" s="43">
        <v>2.34</v>
      </c>
      <c r="H186" s="43">
        <v>3.89</v>
      </c>
      <c r="I186" s="43">
        <v>13.61</v>
      </c>
      <c r="J186" s="43">
        <v>98.79</v>
      </c>
      <c r="K186" s="44">
        <v>45</v>
      </c>
      <c r="L186" s="43">
        <v>25</v>
      </c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75</v>
      </c>
      <c r="G187" s="43">
        <v>12.85</v>
      </c>
      <c r="H187" s="43">
        <v>14.6</v>
      </c>
      <c r="I187" s="43">
        <v>8.74</v>
      </c>
      <c r="J187" s="43">
        <v>217.83</v>
      </c>
      <c r="K187" s="44">
        <v>201</v>
      </c>
      <c r="L187" s="43">
        <v>35</v>
      </c>
    </row>
    <row r="188" spans="1:12" ht="15" x14ac:dyDescent="0.25">
      <c r="A188" s="23"/>
      <c r="B188" s="15"/>
      <c r="C188" s="11"/>
      <c r="D188" s="7" t="s">
        <v>29</v>
      </c>
      <c r="E188" s="42" t="s">
        <v>65</v>
      </c>
      <c r="F188" s="43">
        <v>180</v>
      </c>
      <c r="G188" s="43">
        <v>2.59</v>
      </c>
      <c r="H188" s="43">
        <v>3.39</v>
      </c>
      <c r="I188" s="43">
        <v>26.85</v>
      </c>
      <c r="J188" s="43">
        <v>150.12</v>
      </c>
      <c r="K188" s="44">
        <v>224</v>
      </c>
      <c r="L188" s="43">
        <v>22</v>
      </c>
    </row>
    <row r="189" spans="1:12" ht="15" x14ac:dyDescent="0.2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>
        <v>294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85</v>
      </c>
      <c r="F191" s="43">
        <v>60</v>
      </c>
      <c r="G191" s="43">
        <v>1.54</v>
      </c>
      <c r="H191" s="43">
        <v>0</v>
      </c>
      <c r="I191" s="43">
        <v>7.54</v>
      </c>
      <c r="J191" s="43">
        <v>46.28</v>
      </c>
      <c r="K191" s="44">
        <v>0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19.39</v>
      </c>
      <c r="H194" s="19">
        <f t="shared" si="88"/>
        <v>21.89</v>
      </c>
      <c r="I194" s="19">
        <f t="shared" si="88"/>
        <v>72.050000000000011</v>
      </c>
      <c r="J194" s="19">
        <f t="shared" si="88"/>
        <v>574.64</v>
      </c>
      <c r="K194" s="25"/>
      <c r="L194" s="19">
        <f t="shared" ref="L194" si="89">SUM(L185:L193)</f>
        <v>99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1325</v>
      </c>
      <c r="G195" s="32">
        <f t="shared" ref="G195" si="90">G184+G194</f>
        <v>37.43</v>
      </c>
      <c r="H195" s="32">
        <f t="shared" ref="H195" si="91">H184+H194</f>
        <v>37.92</v>
      </c>
      <c r="I195" s="32">
        <f t="shared" ref="I195" si="92">I184+I194</f>
        <v>137.37</v>
      </c>
      <c r="J195" s="32">
        <f t="shared" ref="J195:L195" si="93">J184+J194</f>
        <v>1059.17</v>
      </c>
      <c r="K195" s="32"/>
      <c r="L195" s="32">
        <f t="shared" si="93"/>
        <v>153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31.869</v>
      </c>
      <c r="H196" s="34">
        <f t="shared" si="94"/>
        <v>36.907000000000004</v>
      </c>
      <c r="I196" s="34">
        <f t="shared" si="94"/>
        <v>156.56100000000001</v>
      </c>
      <c r="J196" s="34">
        <f t="shared" si="94"/>
        <v>1090.0539999999999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2024-11-28T06:45:49Z</dcterms:modified>
</cp:coreProperties>
</file>